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\Documents\Mark\RUNNING\Summer Series\2025\"/>
    </mc:Choice>
  </mc:AlternateContent>
  <xr:revisionPtr revIDLastSave="0" documentId="13_ncr:1_{8C7CA3A6-959F-43C4-8A4A-88C119C211B2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Witches Clough" sheetId="1" r:id="rId1"/>
    <sheet name="Ogden Round" sheetId="2" r:id="rId2"/>
    <sheet name="Uphill" sheetId="3" r:id="rId3"/>
    <sheet name="Downhill" sheetId="4" r:id="rId4"/>
    <sheet name="Coppice Trail" sheetId="5" r:id="rId5"/>
    <sheet name="Total - Positions" sheetId="7" r:id="rId6"/>
    <sheet name="Total - Handicap Times" sheetId="11" r:id="rId7"/>
    <sheet name="Summary" sheetId="17" r:id="rId8"/>
  </sheets>
  <definedNames>
    <definedName name="_xlnm._FilterDatabase" localSheetId="4" hidden="1">'Coppice Trail'!$A$4:$H$33</definedName>
    <definedName name="_xlnm._FilterDatabase" localSheetId="3" hidden="1">Downhill!$A$4:$J$44</definedName>
    <definedName name="_xlnm._FilterDatabase" localSheetId="1" hidden="1">'Ogden Round'!$A$4:$H$4</definedName>
    <definedName name="_xlnm._FilterDatabase" localSheetId="7" hidden="1">Summary!$A$5:$I$5</definedName>
    <definedName name="_xlnm._FilterDatabase" localSheetId="6" hidden="1">'Total - Handicap Times'!$A$5:$J$5</definedName>
    <definedName name="_xlnm._FilterDatabase" localSheetId="5" hidden="1">'Total - Positions'!$A$5:$J$52</definedName>
    <definedName name="_xlnm._FilterDatabase" localSheetId="2" hidden="1">Uphill!$A$4:$J$4</definedName>
    <definedName name="_xlnm._FilterDatabase" localSheetId="0" hidden="1">'Witches Clough'!$A$4:$H$31</definedName>
  </definedNames>
  <calcPr calcId="191029"/>
</workbook>
</file>

<file path=xl/calcChain.xml><?xml version="1.0" encoding="utf-8"?>
<calcChain xmlns="http://schemas.openxmlformats.org/spreadsheetml/2006/main">
  <c r="I58" i="17" l="1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G31" i="5"/>
  <c r="G34" i="5"/>
  <c r="G32" i="5"/>
  <c r="G29" i="5"/>
  <c r="G24" i="5"/>
  <c r="G15" i="5"/>
  <c r="G9" i="5"/>
  <c r="G10" i="5"/>
  <c r="G18" i="5"/>
  <c r="G16" i="5"/>
  <c r="G25" i="5"/>
  <c r="G30" i="5"/>
  <c r="G19" i="5"/>
  <c r="G8" i="5"/>
  <c r="G5" i="5"/>
  <c r="G6" i="5"/>
  <c r="G22" i="5"/>
  <c r="G7" i="5"/>
  <c r="G17" i="5"/>
  <c r="G14" i="5"/>
  <c r="G12" i="5"/>
  <c r="G20" i="5"/>
  <c r="G27" i="5"/>
  <c r="G26" i="5"/>
  <c r="G28" i="5"/>
  <c r="G13" i="5"/>
  <c r="G11" i="5"/>
  <c r="G21" i="5"/>
  <c r="G23" i="5"/>
  <c r="G33" i="5"/>
  <c r="J7" i="11"/>
  <c r="J6" i="11"/>
  <c r="J13" i="11"/>
  <c r="J10" i="11"/>
  <c r="J12" i="11"/>
  <c r="J18" i="11"/>
  <c r="J19" i="11"/>
  <c r="J21" i="11"/>
  <c r="J9" i="11"/>
  <c r="J8" i="11"/>
  <c r="J15" i="11"/>
  <c r="J14" i="11"/>
  <c r="J11" i="11"/>
  <c r="J22" i="11"/>
  <c r="J23" i="11"/>
  <c r="J24" i="11"/>
  <c r="J17" i="11"/>
  <c r="J16" i="11"/>
  <c r="J26" i="11"/>
  <c r="J27" i="11"/>
  <c r="J20" i="11"/>
  <c r="J25" i="11"/>
  <c r="J28" i="11"/>
  <c r="J28" i="7"/>
  <c r="J9" i="7"/>
  <c r="J15" i="7"/>
  <c r="J12" i="7"/>
  <c r="J21" i="7"/>
  <c r="J7" i="7"/>
  <c r="J16" i="7"/>
  <c r="J6" i="7"/>
  <c r="J17" i="7"/>
  <c r="J10" i="7"/>
  <c r="J11" i="7"/>
  <c r="J27" i="7"/>
  <c r="J18" i="7"/>
  <c r="J19" i="7"/>
  <c r="J23" i="7"/>
  <c r="J13" i="7"/>
  <c r="J24" i="7"/>
  <c r="J25" i="7"/>
  <c r="J14" i="7"/>
  <c r="J22" i="7"/>
  <c r="J26" i="7"/>
  <c r="J8" i="7"/>
  <c r="J20" i="7"/>
  <c r="I28" i="7"/>
  <c r="I9" i="7"/>
  <c r="I15" i="7"/>
  <c r="I12" i="7"/>
  <c r="I21" i="7"/>
  <c r="I7" i="7"/>
  <c r="I16" i="7"/>
  <c r="I6" i="7"/>
  <c r="I17" i="7"/>
  <c r="I10" i="7"/>
  <c r="I11" i="7"/>
  <c r="I27" i="7"/>
  <c r="I18" i="7"/>
  <c r="I19" i="7"/>
  <c r="I23" i="7"/>
  <c r="I13" i="7"/>
  <c r="I24" i="7"/>
  <c r="I25" i="7"/>
  <c r="I14" i="7"/>
  <c r="I22" i="7"/>
  <c r="I26" i="7"/>
  <c r="I8" i="7"/>
  <c r="H56" i="3"/>
  <c r="I56" i="3" s="1"/>
  <c r="H55" i="3"/>
  <c r="I55" i="3" s="1"/>
  <c r="H54" i="3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5" i="3"/>
  <c r="I5" i="3" s="1"/>
  <c r="H8" i="4"/>
  <c r="I8" i="4" s="1"/>
  <c r="H15" i="4"/>
  <c r="I15" i="4" s="1"/>
  <c r="H13" i="4"/>
  <c r="I13" i="4" s="1"/>
  <c r="H17" i="4"/>
  <c r="I17" i="4" s="1"/>
  <c r="H28" i="4"/>
  <c r="I28" i="4" s="1"/>
  <c r="H12" i="4"/>
  <c r="I12" i="4" s="1"/>
  <c r="H19" i="4"/>
  <c r="I19" i="4" s="1"/>
  <c r="H21" i="4"/>
  <c r="I21" i="4" s="1"/>
  <c r="H5" i="4"/>
  <c r="I5" i="4" s="1"/>
  <c r="H24" i="4"/>
  <c r="I24" i="4" s="1"/>
  <c r="H23" i="4"/>
  <c r="I23" i="4" s="1"/>
  <c r="H22" i="4"/>
  <c r="I22" i="4" s="1"/>
  <c r="H16" i="4"/>
  <c r="I16" i="4" s="1"/>
  <c r="H20" i="4"/>
  <c r="I20" i="4" s="1"/>
  <c r="H6" i="4"/>
  <c r="I6" i="4" s="1"/>
  <c r="H14" i="4"/>
  <c r="I14" i="4" s="1"/>
  <c r="H18" i="4"/>
  <c r="I18" i="4" s="1"/>
  <c r="H7" i="4"/>
  <c r="I7" i="4" s="1"/>
  <c r="H9" i="4"/>
  <c r="I9" i="4" s="1"/>
  <c r="H11" i="4"/>
  <c r="I11" i="4" s="1"/>
  <c r="H25" i="4"/>
  <c r="I25" i="4" s="1"/>
  <c r="H10" i="4"/>
  <c r="I10" i="4" s="1"/>
  <c r="H27" i="4"/>
  <c r="I27" i="4" s="1"/>
  <c r="H26" i="4"/>
  <c r="I26" i="4" s="1"/>
  <c r="I6" i="11"/>
  <c r="I7" i="11"/>
  <c r="I26" i="11"/>
  <c r="I9" i="11"/>
  <c r="I10" i="11"/>
  <c r="I18" i="11"/>
  <c r="I22" i="11"/>
  <c r="I15" i="11"/>
  <c r="I11" i="11"/>
  <c r="I8" i="11"/>
  <c r="I13" i="11"/>
  <c r="I16" i="11"/>
  <c r="I25" i="11"/>
  <c r="I23" i="11"/>
  <c r="I12" i="11"/>
  <c r="I20" i="11"/>
  <c r="I24" i="11"/>
  <c r="I27" i="11"/>
  <c r="I21" i="11"/>
  <c r="I28" i="11"/>
  <c r="I17" i="11"/>
  <c r="I14" i="11"/>
  <c r="I19" i="11"/>
  <c r="I20" i="7"/>
  <c r="G33" i="2"/>
  <c r="G24" i="2"/>
  <c r="G38" i="2"/>
  <c r="G35" i="2"/>
  <c r="G23" i="2"/>
  <c r="G32" i="2"/>
  <c r="G25" i="2"/>
  <c r="G37" i="2"/>
  <c r="G34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6" i="2"/>
  <c r="G27" i="2"/>
  <c r="G28" i="2"/>
  <c r="G29" i="2"/>
  <c r="G30" i="2"/>
  <c r="G31" i="2"/>
  <c r="G36" i="2"/>
  <c r="G39" i="2"/>
  <c r="G5" i="2"/>
  <c r="G30" i="1"/>
  <c r="G15" i="1"/>
  <c r="G29" i="1"/>
  <c r="G31" i="1"/>
  <c r="G24" i="1"/>
  <c r="G14" i="1"/>
  <c r="G10" i="1"/>
  <c r="G8" i="1"/>
  <c r="G13" i="1"/>
  <c r="G19" i="1"/>
  <c r="G20" i="1"/>
  <c r="G5" i="1"/>
  <c r="G6" i="1"/>
  <c r="G16" i="1"/>
  <c r="G27" i="1"/>
  <c r="G25" i="1"/>
  <c r="G22" i="1"/>
  <c r="G28" i="1"/>
  <c r="G17" i="1"/>
  <c r="G12" i="1"/>
  <c r="G9" i="1"/>
  <c r="G18" i="1"/>
  <c r="G26" i="1"/>
  <c r="G7" i="1"/>
  <c r="G11" i="1"/>
  <c r="G23" i="1"/>
  <c r="G21" i="1"/>
</calcChain>
</file>

<file path=xl/sharedStrings.xml><?xml version="1.0" encoding="utf-8"?>
<sst xmlns="http://schemas.openxmlformats.org/spreadsheetml/2006/main" count="628" uniqueCount="98">
  <si>
    <t>Position</t>
  </si>
  <si>
    <t>No</t>
  </si>
  <si>
    <t>Name</t>
  </si>
  <si>
    <t>Cat</t>
  </si>
  <si>
    <t>Estimated</t>
  </si>
  <si>
    <t>Actual</t>
  </si>
  <si>
    <t>Diff</t>
  </si>
  <si>
    <t>Mark Nutter</t>
  </si>
  <si>
    <t>V60</t>
  </si>
  <si>
    <t>Ogden Round</t>
  </si>
  <si>
    <t>Best 3 of 5 races to count</t>
  </si>
  <si>
    <t>Witches Clough</t>
  </si>
  <si>
    <t>Coppice Trail</t>
  </si>
  <si>
    <t>V50</t>
  </si>
  <si>
    <t>Based on actual time against estimated finishing time</t>
  </si>
  <si>
    <t>Points based on race positions</t>
  </si>
  <si>
    <t>Uphill</t>
  </si>
  <si>
    <t>Downhill</t>
  </si>
  <si>
    <t>Start time</t>
  </si>
  <si>
    <t>Finish Time</t>
  </si>
  <si>
    <t>V40</t>
  </si>
  <si>
    <t>V70</t>
  </si>
  <si>
    <t>Clayton-le-Moors Harriers Summer Series</t>
  </si>
  <si>
    <t>Sen</t>
  </si>
  <si>
    <t>Dave Motley</t>
  </si>
  <si>
    <t>Peter Dugdale</t>
  </si>
  <si>
    <t>Ralph Baines</t>
  </si>
  <si>
    <t>Richard Bellaries</t>
  </si>
  <si>
    <t>Richard Briscoe</t>
  </si>
  <si>
    <t>LV50</t>
  </si>
  <si>
    <t>Geoff Smith</t>
  </si>
  <si>
    <t>Johnny Hall</t>
  </si>
  <si>
    <t>George Chapman</t>
  </si>
  <si>
    <t>Peter Browning</t>
  </si>
  <si>
    <t>Andy Webster</t>
  </si>
  <si>
    <t>Doug McCallum</t>
  </si>
  <si>
    <t>Andrew Howarth</t>
  </si>
  <si>
    <t>Andrew Foster</t>
  </si>
  <si>
    <t>Paul Needham (TAC)</t>
  </si>
  <si>
    <t>Andy Firth</t>
  </si>
  <si>
    <t>Andy Armstrong</t>
  </si>
  <si>
    <t>Best 3 Times</t>
  </si>
  <si>
    <t>Best 3 Positions</t>
  </si>
  <si>
    <t>Dave Naughton (CHR)</t>
  </si>
  <si>
    <t>Chris Funnell</t>
  </si>
  <si>
    <t>Scott Cunliffe</t>
  </si>
  <si>
    <t>Andrew Priory</t>
  </si>
  <si>
    <t>L</t>
  </si>
  <si>
    <t>Luke Lloyd</t>
  </si>
  <si>
    <t xml:space="preserve">Angus Bigmore </t>
  </si>
  <si>
    <t xml:space="preserve">Mike Bigmore </t>
  </si>
  <si>
    <t>James Barsby (Mearley)</t>
  </si>
  <si>
    <t>James Gaffney (Mearley)</t>
  </si>
  <si>
    <t>Howard Wood</t>
  </si>
  <si>
    <t>Clayton-le-Moors Harriers Summer Series 2025</t>
  </si>
  <si>
    <t>Witches Clough 22 April 2025</t>
  </si>
  <si>
    <t>Ogden Round 20 May 2025</t>
  </si>
  <si>
    <t>Uphill 22 July 2025</t>
  </si>
  <si>
    <t>Downhill 22 July 2025</t>
  </si>
  <si>
    <t>Coppice Trail 19 August 2025</t>
  </si>
  <si>
    <t>Nearest Est</t>
  </si>
  <si>
    <t>Molly Hesketh</t>
  </si>
  <si>
    <t>Lottie Hesketh</t>
  </si>
  <si>
    <t>LU18</t>
  </si>
  <si>
    <t>Simon Clarke</t>
  </si>
  <si>
    <t>Andy Smith (Barlick)</t>
  </si>
  <si>
    <t>Craig Storozuk</t>
  </si>
  <si>
    <t>James Crook</t>
  </si>
  <si>
    <t>Mark Taylor</t>
  </si>
  <si>
    <t>Chris Donald (RVR)</t>
  </si>
  <si>
    <t>Dave Pease (Barlick)</t>
  </si>
  <si>
    <t>Bartosz Rosinski (RVR)</t>
  </si>
  <si>
    <t>Allan Hodkinson (RVR)</t>
  </si>
  <si>
    <t>Nigel Dewhurst</t>
  </si>
  <si>
    <t>Johnathan Ratcliffe</t>
  </si>
  <si>
    <t>Tom Cosway (TAC)</t>
  </si>
  <si>
    <t>Jez Cosway (U/A)</t>
  </si>
  <si>
    <t>Robert Baines (U/A)</t>
  </si>
  <si>
    <t>Gareth Berry</t>
  </si>
  <si>
    <t xml:space="preserve">Phil Campbell </t>
  </si>
  <si>
    <t>Paul Hesketh</t>
  </si>
  <si>
    <t>Chris Iddon (Mearley)</t>
  </si>
  <si>
    <t>Will Gaffney (Mearley)</t>
  </si>
  <si>
    <t>David Pease (Barlick)</t>
  </si>
  <si>
    <t>UP</t>
  </si>
  <si>
    <t>James Stansfield (U/A)</t>
  </si>
  <si>
    <t>Matt Bourne (BFR)</t>
  </si>
  <si>
    <t>No of Races</t>
  </si>
  <si>
    <t>Geoff Laycock</t>
  </si>
  <si>
    <t>Keith Prosser</t>
  </si>
  <si>
    <t>V80</t>
  </si>
  <si>
    <t>Kim Kennedy</t>
  </si>
  <si>
    <t>Glen Goodwin (Accy RR)</t>
  </si>
  <si>
    <t>Jonathan Wood</t>
  </si>
  <si>
    <t>Marcus Thurnhill (RVR)</t>
  </si>
  <si>
    <t>Jack Harper (U/A)</t>
  </si>
  <si>
    <t>Lauren Fry (U/A)</t>
  </si>
  <si>
    <t>Rachel Gilmore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</si>
</sst>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6" formatCode="[$-F400]h:mm:ss\ AM/P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166" fontId="0" fillId="0" borderId="0" xfId="0" applyNumberFormat="1" applyAlignment="1">
      <alignment horizontal="center"/>
    </xf>
    <xf numFmtId="0" fontId="5" fillId="0" borderId="0" xfId="0" applyFont="1"/>
    <xf numFmtId="21" fontId="2" fillId="0" borderId="0" xfId="0" applyNumberFormat="1" applyFont="1" applyAlignment="1">
      <alignment horizontal="center"/>
    </xf>
    <xf numFmtId="21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6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workbookViewId="0">
      <pane ySplit="4" topLeftCell="A5" activePane="bottomLeft" state="frozen"/>
      <selection pane="bottomLeft" activeCell="C25" sqref="C25"/>
    </sheetView>
  </sheetViews>
  <sheetFormatPr defaultRowHeight="15" x14ac:dyDescent="0.25"/>
  <cols>
    <col min="1" max="1" width="8.5703125" style="2" customWidth="1"/>
    <col min="2" max="2" width="9.140625" style="2" hidden="1" customWidth="1"/>
    <col min="3" max="3" width="26.5703125" customWidth="1"/>
    <col min="4" max="4" width="9.140625" style="2" customWidth="1"/>
    <col min="5" max="5" width="12.42578125" style="2" customWidth="1"/>
    <col min="6" max="6" width="12.5703125" style="3" customWidth="1"/>
    <col min="7" max="7" width="13.140625" style="3" customWidth="1"/>
    <col min="8" max="8" width="12.7109375" style="2" customWidth="1"/>
  </cols>
  <sheetData>
    <row r="1" spans="1:8" s="10" customFormat="1" ht="21" x14ac:dyDescent="0.35">
      <c r="A1" s="28" t="s">
        <v>22</v>
      </c>
      <c r="B1" s="28"/>
      <c r="C1" s="28"/>
      <c r="D1" s="28"/>
      <c r="E1" s="28"/>
      <c r="F1" s="28"/>
      <c r="G1" s="28"/>
      <c r="H1" s="28"/>
    </row>
    <row r="2" spans="1:8" s="10" customFormat="1" ht="21" x14ac:dyDescent="0.35">
      <c r="A2" s="28" t="s">
        <v>55</v>
      </c>
      <c r="B2" s="28"/>
      <c r="C2" s="28"/>
      <c r="D2" s="28"/>
      <c r="E2" s="28"/>
      <c r="F2" s="28"/>
      <c r="G2" s="28"/>
      <c r="H2" s="28"/>
    </row>
    <row r="3" spans="1:8" ht="21" x14ac:dyDescent="0.35">
      <c r="A3" s="9"/>
      <c r="B3" s="4"/>
      <c r="C3" s="1"/>
    </row>
    <row r="4" spans="1:8" s="6" customFormat="1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7" t="s">
        <v>5</v>
      </c>
      <c r="G4" s="7" t="s">
        <v>6</v>
      </c>
      <c r="H4" s="5" t="s">
        <v>60</v>
      </c>
    </row>
    <row r="5" spans="1:8" x14ac:dyDescent="0.25">
      <c r="A5" s="2">
        <v>1</v>
      </c>
      <c r="B5" s="2">
        <v>257</v>
      </c>
      <c r="C5" t="s">
        <v>48</v>
      </c>
      <c r="D5" s="2" t="s">
        <v>23</v>
      </c>
      <c r="E5" s="4">
        <v>2.7777777777777776E-2</v>
      </c>
      <c r="F5" s="3">
        <v>2.3553240740740739E-2</v>
      </c>
      <c r="G5" s="3">
        <f t="shared" ref="G5:G14" si="0">E5-F5</f>
        <v>4.2245370370370371E-3</v>
      </c>
      <c r="H5" s="2">
        <v>27</v>
      </c>
    </row>
    <row r="6" spans="1:8" x14ac:dyDescent="0.25">
      <c r="A6" s="2">
        <v>2</v>
      </c>
      <c r="B6" s="2">
        <v>258</v>
      </c>
      <c r="C6" t="s">
        <v>66</v>
      </c>
      <c r="D6" s="2" t="s">
        <v>20</v>
      </c>
      <c r="E6" s="4">
        <v>2.4305555555555556E-2</v>
      </c>
      <c r="F6" s="3">
        <v>2.3645833333333335E-2</v>
      </c>
      <c r="G6" s="3">
        <f t="shared" si="0"/>
        <v>6.5972222222222127E-4</v>
      </c>
      <c r="H6" s="2">
        <v>12</v>
      </c>
    </row>
    <row r="7" spans="1:8" x14ac:dyDescent="0.25">
      <c r="A7" s="2">
        <v>3</v>
      </c>
      <c r="B7" s="2">
        <v>271</v>
      </c>
      <c r="C7" t="s">
        <v>24</v>
      </c>
      <c r="D7" s="2" t="s">
        <v>20</v>
      </c>
      <c r="E7" s="4">
        <v>2.4479166666666666E-2</v>
      </c>
      <c r="F7" s="3">
        <v>2.3761574074074074E-2</v>
      </c>
      <c r="G7" s="3">
        <f t="shared" si="0"/>
        <v>7.1759259259259259E-4</v>
      </c>
      <c r="H7" s="2">
        <v>14</v>
      </c>
    </row>
    <row r="8" spans="1:8" x14ac:dyDescent="0.25">
      <c r="A8" s="2">
        <v>4</v>
      </c>
      <c r="B8" s="2">
        <v>253</v>
      </c>
      <c r="C8" t="s">
        <v>45</v>
      </c>
      <c r="D8" s="2" t="s">
        <v>13</v>
      </c>
      <c r="E8" s="4">
        <v>2.4305555555555556E-2</v>
      </c>
      <c r="F8" s="3">
        <v>2.3796296296296298E-2</v>
      </c>
      <c r="G8" s="3">
        <f t="shared" si="0"/>
        <v>5.0925925925925791E-4</v>
      </c>
      <c r="H8" s="2">
        <v>8</v>
      </c>
    </row>
    <row r="9" spans="1:8" x14ac:dyDescent="0.25">
      <c r="A9" s="2">
        <v>5</v>
      </c>
      <c r="B9" s="2">
        <v>267</v>
      </c>
      <c r="C9" t="s">
        <v>71</v>
      </c>
      <c r="D9" s="2" t="s">
        <v>23</v>
      </c>
      <c r="E9" s="4">
        <v>2.7037037037037037E-2</v>
      </c>
      <c r="F9" s="3">
        <v>2.4027777777777776E-2</v>
      </c>
      <c r="G9" s="3">
        <f t="shared" si="0"/>
        <v>3.0092592592592601E-3</v>
      </c>
      <c r="H9" s="2">
        <v>23</v>
      </c>
    </row>
    <row r="10" spans="1:8" x14ac:dyDescent="0.25">
      <c r="A10" s="2">
        <v>6</v>
      </c>
      <c r="B10" s="2">
        <v>252</v>
      </c>
      <c r="C10" t="s">
        <v>38</v>
      </c>
      <c r="D10" s="2" t="s">
        <v>13</v>
      </c>
      <c r="E10" s="4">
        <v>2.4652777777777777E-2</v>
      </c>
      <c r="F10" s="3">
        <v>2.4120370370370372E-2</v>
      </c>
      <c r="G10" s="3">
        <f t="shared" si="0"/>
        <v>5.3240740740740505E-4</v>
      </c>
      <c r="H10" s="2">
        <v>9</v>
      </c>
    </row>
    <row r="11" spans="1:8" x14ac:dyDescent="0.25">
      <c r="A11" s="2">
        <v>7</v>
      </c>
      <c r="B11" s="2">
        <v>273</v>
      </c>
      <c r="C11" t="s">
        <v>49</v>
      </c>
      <c r="D11" s="2" t="s">
        <v>23</v>
      </c>
      <c r="E11" s="4">
        <v>2.5138888888888891E-2</v>
      </c>
      <c r="F11" s="3">
        <v>2.4606481481481479E-2</v>
      </c>
      <c r="G11" s="3">
        <f t="shared" si="0"/>
        <v>5.3240740740741199E-4</v>
      </c>
      <c r="H11" s="2">
        <v>9</v>
      </c>
    </row>
    <row r="12" spans="1:8" x14ac:dyDescent="0.25">
      <c r="A12" s="2">
        <v>8</v>
      </c>
      <c r="B12" s="2">
        <v>266</v>
      </c>
      <c r="C12" t="s">
        <v>70</v>
      </c>
      <c r="D12" s="2" t="s">
        <v>13</v>
      </c>
      <c r="E12" s="4">
        <v>2.6157407407407407E-2</v>
      </c>
      <c r="F12" s="3">
        <v>2.4733796296296295E-2</v>
      </c>
      <c r="G12" s="3">
        <f t="shared" si="0"/>
        <v>1.4236111111111116E-3</v>
      </c>
      <c r="H12" s="2">
        <v>20</v>
      </c>
    </row>
    <row r="13" spans="1:8" x14ac:dyDescent="0.25">
      <c r="A13" s="2">
        <v>9</v>
      </c>
      <c r="B13" s="2">
        <v>254</v>
      </c>
      <c r="C13" t="s">
        <v>65</v>
      </c>
      <c r="D13" s="2" t="s">
        <v>8</v>
      </c>
      <c r="E13" s="4">
        <v>2.6273148148148153E-2</v>
      </c>
      <c r="F13" s="3">
        <v>2.476851851851852E-2</v>
      </c>
      <c r="G13" s="3">
        <f t="shared" si="0"/>
        <v>1.5046296296296335E-3</v>
      </c>
      <c r="H13" s="2">
        <v>21</v>
      </c>
    </row>
    <row r="14" spans="1:8" x14ac:dyDescent="0.25">
      <c r="A14" s="2">
        <v>10</v>
      </c>
      <c r="B14" s="2">
        <v>250</v>
      </c>
      <c r="C14" t="s">
        <v>62</v>
      </c>
      <c r="D14" s="2" t="s">
        <v>63</v>
      </c>
      <c r="E14" s="4">
        <v>2.7083333333333334E-2</v>
      </c>
      <c r="F14" s="3">
        <v>2.5277777777777777E-2</v>
      </c>
      <c r="G14" s="3">
        <f t="shared" si="0"/>
        <v>1.8055555555555568E-3</v>
      </c>
      <c r="H14" s="2">
        <v>22</v>
      </c>
    </row>
    <row r="15" spans="1:8" x14ac:dyDescent="0.25">
      <c r="A15" s="2">
        <v>11</v>
      </c>
      <c r="B15" s="2">
        <v>264</v>
      </c>
      <c r="C15" t="s">
        <v>46</v>
      </c>
      <c r="D15" s="2" t="s">
        <v>13</v>
      </c>
      <c r="E15" s="4">
        <v>2.5173611111111108E-2</v>
      </c>
      <c r="F15" s="3">
        <v>2.5335648148148149E-2</v>
      </c>
      <c r="G15" s="3">
        <f>F15-E15</f>
        <v>1.6203703703704039E-4</v>
      </c>
      <c r="H15" s="2">
        <v>2</v>
      </c>
    </row>
    <row r="16" spans="1:8" x14ac:dyDescent="0.25">
      <c r="A16" s="2">
        <v>12</v>
      </c>
      <c r="B16" s="2">
        <v>259</v>
      </c>
      <c r="C16" t="s">
        <v>67</v>
      </c>
      <c r="D16" s="2" t="s">
        <v>13</v>
      </c>
      <c r="E16" s="4">
        <v>2.6388888888888889E-2</v>
      </c>
      <c r="F16" s="3">
        <v>2.5509259259259259E-2</v>
      </c>
      <c r="G16" s="3">
        <f t="shared" ref="G16:G28" si="1">E16-F16</f>
        <v>8.7962962962962951E-4</v>
      </c>
      <c r="H16" s="2">
        <v>15</v>
      </c>
    </row>
    <row r="17" spans="1:8" x14ac:dyDescent="0.25">
      <c r="A17" s="2">
        <v>13</v>
      </c>
      <c r="B17" s="2">
        <v>265</v>
      </c>
      <c r="C17" t="s">
        <v>26</v>
      </c>
      <c r="D17" s="2" t="s">
        <v>13</v>
      </c>
      <c r="E17" s="4">
        <v>2.6388888888888889E-2</v>
      </c>
      <c r="F17" s="3">
        <v>2.5729166666666664E-2</v>
      </c>
      <c r="G17" s="3">
        <f t="shared" si="1"/>
        <v>6.5972222222222474E-4</v>
      </c>
      <c r="H17" s="2">
        <v>12</v>
      </c>
    </row>
    <row r="18" spans="1:8" x14ac:dyDescent="0.25">
      <c r="A18" s="2">
        <v>14</v>
      </c>
      <c r="B18" s="2">
        <v>269</v>
      </c>
      <c r="C18" t="s">
        <v>72</v>
      </c>
      <c r="D18" s="2" t="s">
        <v>20</v>
      </c>
      <c r="E18" s="4">
        <v>2.7777777777777776E-2</v>
      </c>
      <c r="F18" s="3">
        <v>2.6828703703703702E-2</v>
      </c>
      <c r="G18" s="3">
        <f t="shared" si="1"/>
        <v>9.490740740740744E-4</v>
      </c>
      <c r="H18" s="2">
        <v>16</v>
      </c>
    </row>
    <row r="19" spans="1:8" x14ac:dyDescent="0.25">
      <c r="A19" s="2">
        <v>15</v>
      </c>
      <c r="B19" s="2">
        <v>255</v>
      </c>
      <c r="C19" t="s">
        <v>34</v>
      </c>
      <c r="D19" s="2" t="s">
        <v>13</v>
      </c>
      <c r="E19" s="4">
        <v>2.809027777777778E-2</v>
      </c>
      <c r="F19" s="3">
        <v>2.7777777777777776E-2</v>
      </c>
      <c r="G19" s="3">
        <f t="shared" si="1"/>
        <v>3.1250000000000375E-4</v>
      </c>
      <c r="H19" s="2">
        <v>3</v>
      </c>
    </row>
    <row r="20" spans="1:8" x14ac:dyDescent="0.25">
      <c r="A20" s="2">
        <v>16</v>
      </c>
      <c r="B20" s="2">
        <v>256</v>
      </c>
      <c r="C20" t="s">
        <v>50</v>
      </c>
      <c r="D20" s="2" t="s">
        <v>8</v>
      </c>
      <c r="E20" s="4">
        <v>3.1446759259259258E-2</v>
      </c>
      <c r="F20" s="3">
        <v>2.7789351851851853E-2</v>
      </c>
      <c r="G20" s="3">
        <f t="shared" si="1"/>
        <v>3.6574074074074044E-3</v>
      </c>
      <c r="H20" s="2">
        <v>24</v>
      </c>
    </row>
    <row r="21" spans="1:8" x14ac:dyDescent="0.25">
      <c r="A21" s="2">
        <v>17</v>
      </c>
      <c r="B21" s="2">
        <v>1</v>
      </c>
      <c r="C21" t="s">
        <v>7</v>
      </c>
      <c r="D21" s="2" t="s">
        <v>8</v>
      </c>
      <c r="E21" s="4">
        <v>2.8472222222222222E-2</v>
      </c>
      <c r="F21" s="3">
        <v>2.8101851851851854E-2</v>
      </c>
      <c r="G21" s="3">
        <f t="shared" si="1"/>
        <v>3.7037037037036813E-4</v>
      </c>
      <c r="H21" s="2">
        <v>6</v>
      </c>
    </row>
    <row r="22" spans="1:8" x14ac:dyDescent="0.25">
      <c r="A22" s="2">
        <v>18</v>
      </c>
      <c r="B22" s="2">
        <v>262</v>
      </c>
      <c r="C22" t="s">
        <v>43</v>
      </c>
      <c r="D22" s="2" t="s">
        <v>8</v>
      </c>
      <c r="E22" s="4">
        <v>2.8472222222222222E-2</v>
      </c>
      <c r="F22" s="3">
        <v>2.8125000000000001E-2</v>
      </c>
      <c r="G22" s="3">
        <f t="shared" si="1"/>
        <v>3.4722222222222099E-4</v>
      </c>
      <c r="H22" s="2">
        <v>4</v>
      </c>
    </row>
    <row r="23" spans="1:8" x14ac:dyDescent="0.25">
      <c r="A23" s="2">
        <v>19</v>
      </c>
      <c r="B23" s="2">
        <v>274</v>
      </c>
      <c r="C23" t="s">
        <v>53</v>
      </c>
      <c r="D23" s="2" t="s">
        <v>13</v>
      </c>
      <c r="E23" s="4">
        <v>3.2256944444444442E-2</v>
      </c>
      <c r="F23" s="3">
        <v>2.8287037037037038E-2</v>
      </c>
      <c r="G23" s="3">
        <f t="shared" si="1"/>
        <v>3.9699074074074046E-3</v>
      </c>
      <c r="H23" s="2">
        <v>26</v>
      </c>
    </row>
    <row r="24" spans="1:8" x14ac:dyDescent="0.25">
      <c r="A24" s="2">
        <v>20</v>
      </c>
      <c r="B24" s="2">
        <v>249</v>
      </c>
      <c r="C24" t="s">
        <v>61</v>
      </c>
      <c r="D24" s="2" t="s">
        <v>47</v>
      </c>
      <c r="E24" s="4">
        <v>2.9861111111111113E-2</v>
      </c>
      <c r="F24" s="3">
        <v>2.943287037037037E-2</v>
      </c>
      <c r="G24" s="3">
        <f t="shared" si="1"/>
        <v>4.2824074074074292E-4</v>
      </c>
      <c r="H24" s="2">
        <v>7</v>
      </c>
    </row>
    <row r="25" spans="1:8" x14ac:dyDescent="0.25">
      <c r="A25" s="2">
        <v>21</v>
      </c>
      <c r="B25" s="2">
        <v>261</v>
      </c>
      <c r="C25" t="s">
        <v>68</v>
      </c>
      <c r="D25" s="2" t="s">
        <v>20</v>
      </c>
      <c r="E25" s="4">
        <v>3.0555555555555555E-2</v>
      </c>
      <c r="F25" s="3">
        <v>2.9571759259259259E-2</v>
      </c>
      <c r="G25" s="3">
        <f t="shared" si="1"/>
        <v>9.8379629629629511E-4</v>
      </c>
      <c r="H25" s="2">
        <v>17</v>
      </c>
    </row>
    <row r="26" spans="1:8" x14ac:dyDescent="0.25">
      <c r="A26" s="2">
        <v>22</v>
      </c>
      <c r="B26" s="2">
        <v>270</v>
      </c>
      <c r="C26" t="s">
        <v>73</v>
      </c>
      <c r="D26" s="2" t="s">
        <v>8</v>
      </c>
      <c r="E26" s="4">
        <v>3.3564814814814818E-2</v>
      </c>
      <c r="F26" s="3">
        <v>2.9664351851851855E-2</v>
      </c>
      <c r="G26" s="3">
        <f t="shared" si="1"/>
        <v>3.9004629629629632E-3</v>
      </c>
      <c r="H26" s="2">
        <v>25</v>
      </c>
    </row>
    <row r="27" spans="1:8" x14ac:dyDescent="0.25">
      <c r="A27" s="2">
        <v>23</v>
      </c>
      <c r="B27" s="2">
        <v>260</v>
      </c>
      <c r="C27" t="s">
        <v>27</v>
      </c>
      <c r="D27" s="2" t="s">
        <v>21</v>
      </c>
      <c r="E27" s="4">
        <v>3.0555555555555555E-2</v>
      </c>
      <c r="F27" s="3">
        <v>2.9953703703703705E-2</v>
      </c>
      <c r="G27" s="3">
        <f t="shared" si="1"/>
        <v>6.0185185185184994E-4</v>
      </c>
      <c r="H27" s="2">
        <v>11</v>
      </c>
    </row>
    <row r="28" spans="1:8" x14ac:dyDescent="0.25">
      <c r="A28" s="2">
        <v>24</v>
      </c>
      <c r="B28" s="2">
        <v>263</v>
      </c>
      <c r="C28" t="s">
        <v>69</v>
      </c>
      <c r="D28" s="2" t="s">
        <v>13</v>
      </c>
      <c r="E28" s="4">
        <v>3.1944444444444449E-2</v>
      </c>
      <c r="F28" s="3">
        <v>3.0590277777777775E-2</v>
      </c>
      <c r="G28" s="3">
        <f t="shared" si="1"/>
        <v>1.3541666666666737E-3</v>
      </c>
      <c r="H28" s="2">
        <v>18</v>
      </c>
    </row>
    <row r="29" spans="1:8" x14ac:dyDescent="0.25">
      <c r="A29" s="2">
        <v>25</v>
      </c>
      <c r="B29" s="2">
        <v>268</v>
      </c>
      <c r="C29" t="s">
        <v>36</v>
      </c>
      <c r="D29" s="2" t="s">
        <v>8</v>
      </c>
      <c r="E29" s="4">
        <v>3.1944444444444449E-2</v>
      </c>
      <c r="F29" s="3">
        <v>3.1967592592592589E-2</v>
      </c>
      <c r="G29" s="3">
        <f>F29-E29</f>
        <v>2.3148148148140202E-5</v>
      </c>
      <c r="H29" s="2">
        <v>1</v>
      </c>
    </row>
    <row r="30" spans="1:8" x14ac:dyDescent="0.25">
      <c r="A30" s="2">
        <v>26</v>
      </c>
      <c r="B30" s="2">
        <v>272</v>
      </c>
      <c r="C30" t="s">
        <v>30</v>
      </c>
      <c r="D30" s="2" t="s">
        <v>13</v>
      </c>
      <c r="E30" s="4">
        <v>3.1875000000000001E-2</v>
      </c>
      <c r="F30" s="3">
        <v>3.2222222222222222E-2</v>
      </c>
      <c r="G30" s="3">
        <f>F30-E30</f>
        <v>3.4722222222222099E-4</v>
      </c>
      <c r="H30" s="2">
        <v>4</v>
      </c>
    </row>
    <row r="31" spans="1:8" x14ac:dyDescent="0.25">
      <c r="A31" s="2">
        <v>27</v>
      </c>
      <c r="B31" s="2">
        <v>251</v>
      </c>
      <c r="C31" t="s">
        <v>64</v>
      </c>
      <c r="D31" s="2" t="s">
        <v>8</v>
      </c>
      <c r="E31" s="4">
        <v>3.125E-2</v>
      </c>
      <c r="F31" s="3">
        <v>3.2638888888888891E-2</v>
      </c>
      <c r="G31" s="3">
        <f>F31-E31</f>
        <v>1.3888888888888909E-3</v>
      </c>
      <c r="H31" s="2">
        <v>19</v>
      </c>
    </row>
    <row r="32" spans="1:8" x14ac:dyDescent="0.25">
      <c r="E32" s="4"/>
    </row>
    <row r="33" spans="5:5" x14ac:dyDescent="0.25">
      <c r="E33" s="4"/>
    </row>
    <row r="34" spans="5:5" x14ac:dyDescent="0.25">
      <c r="E34" s="4"/>
    </row>
    <row r="35" spans="5:5" x14ac:dyDescent="0.25">
      <c r="E35" s="4"/>
    </row>
    <row r="36" spans="5:5" x14ac:dyDescent="0.25">
      <c r="E36" s="4"/>
    </row>
    <row r="37" spans="5:5" x14ac:dyDescent="0.25">
      <c r="E37" s="4"/>
    </row>
    <row r="38" spans="5:5" x14ac:dyDescent="0.25">
      <c r="E38" s="4"/>
    </row>
    <row r="39" spans="5:5" x14ac:dyDescent="0.25">
      <c r="E39" s="4"/>
    </row>
  </sheetData>
  <autoFilter ref="A4:H31" xr:uid="{00000000-0009-0000-0000-000000000000}">
    <sortState xmlns:xlrd2="http://schemas.microsoft.com/office/spreadsheetml/2017/richdata2" ref="A5:H31">
      <sortCondition ref="A4:A31"/>
    </sortState>
  </autoFilter>
  <sortState xmlns:xlrd2="http://schemas.microsoft.com/office/spreadsheetml/2017/richdata2" ref="A5:H78">
    <sortCondition ref="C5:C78"/>
  </sortState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6"/>
  <sheetViews>
    <sheetView workbookViewId="0">
      <pane ySplit="4" topLeftCell="A5" activePane="bottomLeft" state="frozen"/>
      <selection pane="bottomLeft" activeCell="L25" sqref="L25"/>
    </sheetView>
  </sheetViews>
  <sheetFormatPr defaultRowHeight="15" x14ac:dyDescent="0.25"/>
  <cols>
    <col min="1" max="1" width="8.5703125" style="2" customWidth="1"/>
    <col min="2" max="2" width="9.140625" style="2" hidden="1" customWidth="1"/>
    <col min="3" max="3" width="27" bestFit="1" customWidth="1"/>
    <col min="4" max="4" width="9.140625" style="2" customWidth="1"/>
    <col min="5" max="5" width="12.42578125" style="2" customWidth="1"/>
    <col min="6" max="6" width="12.5703125" style="3" customWidth="1"/>
    <col min="7" max="7" width="13.140625" style="3" customWidth="1"/>
    <col min="8" max="8" width="12.7109375" style="2" customWidth="1"/>
  </cols>
  <sheetData>
    <row r="1" spans="1:8" s="10" customFormat="1" ht="21" x14ac:dyDescent="0.35">
      <c r="A1" s="28" t="s">
        <v>22</v>
      </c>
      <c r="B1" s="28"/>
      <c r="C1" s="28"/>
      <c r="D1" s="28"/>
      <c r="E1" s="28"/>
      <c r="F1" s="28"/>
      <c r="G1" s="28"/>
      <c r="H1" s="28"/>
    </row>
    <row r="2" spans="1:8" s="10" customFormat="1" ht="21" x14ac:dyDescent="0.35">
      <c r="A2" s="28" t="s">
        <v>56</v>
      </c>
      <c r="B2" s="28"/>
      <c r="C2" s="28"/>
      <c r="D2" s="28"/>
      <c r="E2" s="28"/>
      <c r="F2" s="28"/>
      <c r="G2" s="28"/>
      <c r="H2" s="28"/>
    </row>
    <row r="3" spans="1:8" ht="21" x14ac:dyDescent="0.35">
      <c r="A3" s="9"/>
      <c r="B3" s="4"/>
      <c r="C3" s="1"/>
    </row>
    <row r="4" spans="1:8" s="6" customFormat="1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7" t="s">
        <v>5</v>
      </c>
      <c r="G4" s="7" t="s">
        <v>6</v>
      </c>
      <c r="H4" s="5" t="s">
        <v>60</v>
      </c>
    </row>
    <row r="5" spans="1:8" x14ac:dyDescent="0.25">
      <c r="A5" s="2">
        <v>1</v>
      </c>
      <c r="B5" s="2">
        <v>288</v>
      </c>
      <c r="C5" t="s">
        <v>51</v>
      </c>
      <c r="D5" s="2" t="s">
        <v>23</v>
      </c>
      <c r="E5" s="4">
        <v>3.6111111111111115E-2</v>
      </c>
      <c r="F5" s="3">
        <v>3.4108796296296297E-2</v>
      </c>
      <c r="G5" s="3">
        <f t="shared" ref="G5:G22" si="0">E5-F5</f>
        <v>2.0023148148148179E-3</v>
      </c>
      <c r="H5" s="2">
        <v>19</v>
      </c>
    </row>
    <row r="6" spans="1:8" x14ac:dyDescent="0.25">
      <c r="A6" s="2">
        <v>2</v>
      </c>
      <c r="B6" s="2">
        <v>285</v>
      </c>
      <c r="C6" t="s">
        <v>32</v>
      </c>
      <c r="D6" s="2" t="s">
        <v>23</v>
      </c>
      <c r="E6" s="4">
        <v>3.7499999999999999E-2</v>
      </c>
      <c r="F6" s="3">
        <v>3.4629629629629628E-2</v>
      </c>
      <c r="G6" s="3">
        <f t="shared" si="0"/>
        <v>2.8703703703703703E-3</v>
      </c>
      <c r="H6" s="2">
        <v>24</v>
      </c>
    </row>
    <row r="7" spans="1:8" x14ac:dyDescent="0.25">
      <c r="A7" s="2">
        <v>3</v>
      </c>
      <c r="B7" s="2">
        <v>279</v>
      </c>
      <c r="C7" t="s">
        <v>75</v>
      </c>
      <c r="D7" s="2" t="s">
        <v>20</v>
      </c>
      <c r="E7" s="4">
        <v>3.8194444444444441E-2</v>
      </c>
      <c r="F7" s="3">
        <v>3.471064814814815E-2</v>
      </c>
      <c r="G7" s="3">
        <f t="shared" si="0"/>
        <v>3.4837962962962904E-3</v>
      </c>
      <c r="H7" s="2">
        <v>28</v>
      </c>
    </row>
    <row r="8" spans="1:8" x14ac:dyDescent="0.25">
      <c r="A8" s="2">
        <v>4</v>
      </c>
      <c r="B8" s="2">
        <v>289</v>
      </c>
      <c r="C8" t="s">
        <v>24</v>
      </c>
      <c r="D8" s="2" t="s">
        <v>20</v>
      </c>
      <c r="E8" s="4">
        <v>3.7488425925925925E-2</v>
      </c>
      <c r="F8" s="3">
        <v>3.6342592592592593E-2</v>
      </c>
      <c r="G8" s="3">
        <f t="shared" si="0"/>
        <v>1.145833333333332E-3</v>
      </c>
      <c r="H8" s="2">
        <v>13</v>
      </c>
    </row>
    <row r="9" spans="1:8" x14ac:dyDescent="0.25">
      <c r="A9" s="2">
        <v>5</v>
      </c>
      <c r="B9" s="2">
        <v>276</v>
      </c>
      <c r="C9" t="s">
        <v>45</v>
      </c>
      <c r="D9" s="2" t="s">
        <v>13</v>
      </c>
      <c r="E9" s="4">
        <v>3.888888888888889E-2</v>
      </c>
      <c r="F9" s="3">
        <v>3.7106481481481483E-2</v>
      </c>
      <c r="G9" s="3">
        <f t="shared" si="0"/>
        <v>1.7824074074074062E-3</v>
      </c>
      <c r="H9" s="2">
        <v>16</v>
      </c>
    </row>
    <row r="10" spans="1:8" x14ac:dyDescent="0.25">
      <c r="A10" s="2">
        <v>6</v>
      </c>
      <c r="B10" s="2">
        <v>278</v>
      </c>
      <c r="C10" t="s">
        <v>44</v>
      </c>
      <c r="D10" s="2" t="s">
        <v>13</v>
      </c>
      <c r="E10" s="4">
        <v>3.8541666666666669E-2</v>
      </c>
      <c r="F10" s="3">
        <v>3.7141203703703704E-2</v>
      </c>
      <c r="G10" s="3">
        <f t="shared" si="0"/>
        <v>1.4004629629629645E-3</v>
      </c>
      <c r="H10" s="2">
        <v>14</v>
      </c>
    </row>
    <row r="11" spans="1:8" x14ac:dyDescent="0.25">
      <c r="A11" s="2">
        <v>7</v>
      </c>
      <c r="B11" s="2">
        <v>275</v>
      </c>
      <c r="C11" t="s">
        <v>74</v>
      </c>
      <c r="D11" s="2" t="s">
        <v>13</v>
      </c>
      <c r="E11" s="4">
        <v>3.8194444444444441E-2</v>
      </c>
      <c r="F11" s="3">
        <v>3.784722222222222E-2</v>
      </c>
      <c r="G11" s="3">
        <f t="shared" si="0"/>
        <v>3.4722222222222099E-4</v>
      </c>
      <c r="H11" s="2">
        <v>5</v>
      </c>
    </row>
    <row r="12" spans="1:8" x14ac:dyDescent="0.25">
      <c r="A12" s="2">
        <v>8</v>
      </c>
      <c r="B12" s="2">
        <v>221</v>
      </c>
      <c r="C12" t="s">
        <v>82</v>
      </c>
      <c r="D12" s="2" t="s">
        <v>23</v>
      </c>
      <c r="E12" s="4">
        <v>4.5138888888888888E-2</v>
      </c>
      <c r="F12" s="3">
        <v>3.8182870370370374E-2</v>
      </c>
      <c r="G12" s="3">
        <f t="shared" si="0"/>
        <v>6.9560185185185142E-3</v>
      </c>
      <c r="H12" s="2">
        <v>35</v>
      </c>
    </row>
    <row r="13" spans="1:8" x14ac:dyDescent="0.25">
      <c r="A13" s="2">
        <v>9</v>
      </c>
      <c r="B13" s="2">
        <v>283</v>
      </c>
      <c r="C13" t="s">
        <v>48</v>
      </c>
      <c r="D13" s="2" t="s">
        <v>23</v>
      </c>
      <c r="E13" s="4">
        <v>3.888888888888889E-2</v>
      </c>
      <c r="F13" s="3">
        <v>3.8206018518518521E-2</v>
      </c>
      <c r="G13" s="3">
        <f t="shared" si="0"/>
        <v>6.8287037037036841E-4</v>
      </c>
      <c r="H13" s="2">
        <v>10</v>
      </c>
    </row>
    <row r="14" spans="1:8" x14ac:dyDescent="0.25">
      <c r="A14" s="2">
        <v>10</v>
      </c>
      <c r="B14" s="2">
        <v>300</v>
      </c>
      <c r="C14" t="s">
        <v>81</v>
      </c>
      <c r="D14" s="2" t="s">
        <v>23</v>
      </c>
      <c r="E14" s="4">
        <v>4.1666666666666664E-2</v>
      </c>
      <c r="F14" s="3">
        <v>3.9004629629629632E-2</v>
      </c>
      <c r="G14" s="3">
        <f t="shared" si="0"/>
        <v>2.6620370370370322E-3</v>
      </c>
      <c r="H14" s="2">
        <v>22</v>
      </c>
    </row>
    <row r="15" spans="1:8" x14ac:dyDescent="0.25">
      <c r="A15" s="2">
        <v>11</v>
      </c>
      <c r="B15" s="2">
        <v>284</v>
      </c>
      <c r="C15" t="s">
        <v>79</v>
      </c>
      <c r="D15" s="2" t="s">
        <v>20</v>
      </c>
      <c r="E15" s="4">
        <v>4.1666666666666664E-2</v>
      </c>
      <c r="F15" s="3">
        <v>3.9039351851851853E-2</v>
      </c>
      <c r="G15" s="3">
        <f t="shared" si="0"/>
        <v>2.6273148148148115E-3</v>
      </c>
      <c r="H15" s="2">
        <v>21</v>
      </c>
    </row>
    <row r="16" spans="1:8" x14ac:dyDescent="0.25">
      <c r="A16" s="2">
        <v>12</v>
      </c>
      <c r="B16" s="2">
        <v>277</v>
      </c>
      <c r="C16" t="s">
        <v>65</v>
      </c>
      <c r="D16" s="2" t="s">
        <v>8</v>
      </c>
      <c r="E16" s="4">
        <v>4.027777777777778E-2</v>
      </c>
      <c r="F16" s="3">
        <v>3.9189814814814809E-2</v>
      </c>
      <c r="G16" s="3">
        <f t="shared" si="0"/>
        <v>1.0879629629629711E-3</v>
      </c>
      <c r="H16" s="2">
        <v>12</v>
      </c>
    </row>
    <row r="17" spans="1:8" x14ac:dyDescent="0.25">
      <c r="A17" s="2">
        <v>13</v>
      </c>
      <c r="B17" s="2">
        <v>295</v>
      </c>
      <c r="C17" t="s">
        <v>62</v>
      </c>
      <c r="D17" s="2" t="s">
        <v>63</v>
      </c>
      <c r="E17" s="4">
        <v>4.3055555555555562E-2</v>
      </c>
      <c r="F17" s="3">
        <v>3.9259259259259258E-2</v>
      </c>
      <c r="G17" s="3">
        <f t="shared" si="0"/>
        <v>3.7962962962963046E-3</v>
      </c>
      <c r="H17" s="2">
        <v>30</v>
      </c>
    </row>
    <row r="18" spans="1:8" x14ac:dyDescent="0.25">
      <c r="A18" s="2">
        <v>14</v>
      </c>
      <c r="B18" s="2">
        <v>298</v>
      </c>
      <c r="C18" t="s">
        <v>40</v>
      </c>
      <c r="D18" s="2" t="s">
        <v>13</v>
      </c>
      <c r="E18" s="4">
        <v>4.6527777777777779E-2</v>
      </c>
      <c r="F18" s="3">
        <v>3.9687500000000001E-2</v>
      </c>
      <c r="G18" s="3">
        <f t="shared" si="0"/>
        <v>6.8402777777777785E-3</v>
      </c>
      <c r="H18" s="2">
        <v>34</v>
      </c>
    </row>
    <row r="19" spans="1:8" x14ac:dyDescent="0.25">
      <c r="A19" s="2">
        <v>15</v>
      </c>
      <c r="B19" s="2">
        <v>224</v>
      </c>
      <c r="C19" t="s">
        <v>83</v>
      </c>
      <c r="D19" s="2" t="s">
        <v>13</v>
      </c>
      <c r="E19" s="4">
        <v>4.027777777777778E-2</v>
      </c>
      <c r="F19" s="3">
        <v>3.9895833333333332E-2</v>
      </c>
      <c r="G19" s="3">
        <f t="shared" si="0"/>
        <v>3.8194444444444864E-4</v>
      </c>
      <c r="H19" s="2">
        <v>6</v>
      </c>
    </row>
    <row r="20" spans="1:8" x14ac:dyDescent="0.25">
      <c r="A20" s="2">
        <v>16</v>
      </c>
      <c r="B20" s="2">
        <v>291</v>
      </c>
      <c r="C20" t="s">
        <v>67</v>
      </c>
      <c r="D20" s="2" t="s">
        <v>13</v>
      </c>
      <c r="E20" s="4">
        <v>4.1666666666666664E-2</v>
      </c>
      <c r="F20" s="3">
        <v>3.9976851851851854E-2</v>
      </c>
      <c r="G20" s="3">
        <f t="shared" si="0"/>
        <v>1.6898148148148107E-3</v>
      </c>
      <c r="H20" s="2">
        <v>15</v>
      </c>
    </row>
    <row r="21" spans="1:8" x14ac:dyDescent="0.25">
      <c r="A21" s="2">
        <v>17</v>
      </c>
      <c r="B21" s="2">
        <v>286</v>
      </c>
      <c r="C21" t="s">
        <v>38</v>
      </c>
      <c r="D21" s="2" t="s">
        <v>13</v>
      </c>
      <c r="E21" s="4">
        <v>4.3055555555555562E-2</v>
      </c>
      <c r="F21" s="3">
        <v>4.0370370370370369E-2</v>
      </c>
      <c r="G21" s="3">
        <f t="shared" si="0"/>
        <v>2.6851851851851932E-3</v>
      </c>
      <c r="H21" s="2">
        <v>23</v>
      </c>
    </row>
    <row r="22" spans="1:8" x14ac:dyDescent="0.25">
      <c r="A22" s="2">
        <v>18</v>
      </c>
      <c r="B22" s="2">
        <v>282</v>
      </c>
      <c r="C22" t="s">
        <v>78</v>
      </c>
      <c r="D22" s="2" t="s">
        <v>20</v>
      </c>
      <c r="E22" s="4">
        <v>4.0972222222222222E-2</v>
      </c>
      <c r="F22" s="3">
        <v>4.0439814814814817E-2</v>
      </c>
      <c r="G22" s="3">
        <f t="shared" si="0"/>
        <v>5.3240740740740505E-4</v>
      </c>
      <c r="H22" s="2">
        <v>7</v>
      </c>
    </row>
    <row r="23" spans="1:8" x14ac:dyDescent="0.25">
      <c r="A23" s="2">
        <v>19</v>
      </c>
      <c r="B23" s="2">
        <v>299</v>
      </c>
      <c r="C23" t="s">
        <v>26</v>
      </c>
      <c r="D23" s="2" t="s">
        <v>13</v>
      </c>
      <c r="E23" s="4">
        <v>3.9930555555555559E-2</v>
      </c>
      <c r="F23" s="3">
        <v>4.0543981481481479E-2</v>
      </c>
      <c r="G23" s="3">
        <f>F23-E23</f>
        <v>6.1342592592592005E-4</v>
      </c>
      <c r="H23" s="2">
        <v>9</v>
      </c>
    </row>
    <row r="24" spans="1:8" x14ac:dyDescent="0.25">
      <c r="A24" s="2">
        <v>20</v>
      </c>
      <c r="B24" s="2">
        <v>217</v>
      </c>
      <c r="C24" t="s">
        <v>52</v>
      </c>
      <c r="D24" s="2" t="s">
        <v>23</v>
      </c>
      <c r="E24" s="4">
        <v>3.9583333333333331E-2</v>
      </c>
      <c r="F24" s="3">
        <v>4.1666666666666664E-2</v>
      </c>
      <c r="G24" s="3">
        <f>F24-E24</f>
        <v>2.0833333333333329E-3</v>
      </c>
      <c r="H24" s="2">
        <v>20</v>
      </c>
    </row>
    <row r="25" spans="1:8" x14ac:dyDescent="0.25">
      <c r="A25" s="2">
        <v>21</v>
      </c>
      <c r="B25" s="2">
        <v>280</v>
      </c>
      <c r="C25" t="s">
        <v>76</v>
      </c>
      <c r="D25" s="2" t="s">
        <v>20</v>
      </c>
      <c r="E25" s="4">
        <v>4.1666666666666664E-2</v>
      </c>
      <c r="F25" s="3">
        <v>4.1793981481481481E-2</v>
      </c>
      <c r="G25" s="3">
        <f>F25-E25</f>
        <v>1.2731481481481621E-4</v>
      </c>
      <c r="H25" s="2">
        <v>2</v>
      </c>
    </row>
    <row r="26" spans="1:8" x14ac:dyDescent="0.25">
      <c r="A26" s="2">
        <v>22</v>
      </c>
      <c r="B26" s="2">
        <v>222</v>
      </c>
      <c r="C26" t="s">
        <v>53</v>
      </c>
      <c r="D26" s="2" t="s">
        <v>13</v>
      </c>
      <c r="E26" s="4">
        <v>4.6527777777777779E-2</v>
      </c>
      <c r="F26" s="3">
        <v>4.1805555555555561E-2</v>
      </c>
      <c r="G26" s="3">
        <f t="shared" ref="G26:G31" si="1">E26-F26</f>
        <v>4.7222222222222179E-3</v>
      </c>
      <c r="H26" s="2">
        <v>32</v>
      </c>
    </row>
    <row r="27" spans="1:8" x14ac:dyDescent="0.25">
      <c r="A27" s="2">
        <v>23</v>
      </c>
      <c r="B27" s="2">
        <v>293</v>
      </c>
      <c r="C27" t="s">
        <v>43</v>
      </c>
      <c r="D27" s="2" t="s">
        <v>8</v>
      </c>
      <c r="E27" s="4">
        <v>4.5138888888888888E-2</v>
      </c>
      <c r="F27" s="3">
        <v>4.189814814814815E-2</v>
      </c>
      <c r="G27" s="3">
        <f t="shared" si="1"/>
        <v>3.2407407407407385E-3</v>
      </c>
      <c r="H27" s="2">
        <v>27</v>
      </c>
    </row>
    <row r="28" spans="1:8" x14ac:dyDescent="0.25">
      <c r="A28" s="2">
        <v>24</v>
      </c>
      <c r="B28" s="2">
        <v>294</v>
      </c>
      <c r="C28" t="s">
        <v>80</v>
      </c>
      <c r="D28" s="2" t="s">
        <v>8</v>
      </c>
      <c r="E28" s="4">
        <v>4.5138888888888888E-2</v>
      </c>
      <c r="F28" s="3">
        <v>4.2256944444444444E-2</v>
      </c>
      <c r="G28" s="3">
        <f t="shared" si="1"/>
        <v>2.8819444444444439E-3</v>
      </c>
      <c r="H28" s="2">
        <v>25</v>
      </c>
    </row>
    <row r="29" spans="1:8" x14ac:dyDescent="0.25">
      <c r="A29" s="2">
        <v>25</v>
      </c>
      <c r="B29" s="2">
        <v>297</v>
      </c>
      <c r="C29" t="s">
        <v>34</v>
      </c>
      <c r="D29" s="2" t="s">
        <v>13</v>
      </c>
      <c r="E29" s="4">
        <v>4.387731481481482E-2</v>
      </c>
      <c r="F29" s="3">
        <v>4.3587962962962967E-2</v>
      </c>
      <c r="G29" s="3">
        <f t="shared" si="1"/>
        <v>2.8935185185185314E-4</v>
      </c>
      <c r="H29" s="2">
        <v>3</v>
      </c>
    </row>
    <row r="30" spans="1:8" x14ac:dyDescent="0.25">
      <c r="A30" s="2">
        <v>26</v>
      </c>
      <c r="B30" s="2">
        <v>292</v>
      </c>
      <c r="C30" t="s">
        <v>25</v>
      </c>
      <c r="D30" s="2" t="s">
        <v>8</v>
      </c>
      <c r="E30" s="4">
        <v>5.0347222222222217E-2</v>
      </c>
      <c r="F30" s="3">
        <v>4.3854166666666666E-2</v>
      </c>
      <c r="G30" s="3">
        <f t="shared" si="1"/>
        <v>6.4930555555555505E-3</v>
      </c>
      <c r="H30" s="2">
        <v>33</v>
      </c>
    </row>
    <row r="31" spans="1:8" x14ac:dyDescent="0.25">
      <c r="A31" s="2">
        <v>27</v>
      </c>
      <c r="B31" s="2">
        <v>290</v>
      </c>
      <c r="C31" t="s">
        <v>73</v>
      </c>
      <c r="D31" s="2" t="s">
        <v>8</v>
      </c>
      <c r="E31" s="4">
        <v>4.5810185185185183E-2</v>
      </c>
      <c r="F31" s="3">
        <v>4.5266203703703704E-2</v>
      </c>
      <c r="G31" s="3">
        <f t="shared" si="1"/>
        <v>5.4398148148147862E-4</v>
      </c>
      <c r="H31" s="2">
        <v>8</v>
      </c>
    </row>
    <row r="32" spans="1:8" x14ac:dyDescent="0.25">
      <c r="A32" s="2">
        <v>28</v>
      </c>
      <c r="B32" s="2">
        <v>1</v>
      </c>
      <c r="C32" t="s">
        <v>7</v>
      </c>
      <c r="D32" s="2" t="s">
        <v>8</v>
      </c>
      <c r="E32" s="4">
        <v>4.5138888888888888E-2</v>
      </c>
      <c r="F32" s="3">
        <v>4.5462962962962962E-2</v>
      </c>
      <c r="G32" s="3">
        <f>F32-E32</f>
        <v>3.2407407407407385E-4</v>
      </c>
      <c r="H32" s="2">
        <v>4</v>
      </c>
    </row>
    <row r="33" spans="1:8" x14ac:dyDescent="0.25">
      <c r="A33" s="2">
        <v>29</v>
      </c>
      <c r="B33" s="2">
        <v>223</v>
      </c>
      <c r="C33" t="s">
        <v>28</v>
      </c>
      <c r="D33" s="2" t="s">
        <v>20</v>
      </c>
      <c r="E33" s="4">
        <v>4.2361111111111106E-2</v>
      </c>
      <c r="F33" s="3">
        <v>4.5486111111111109E-2</v>
      </c>
      <c r="G33" s="3">
        <f>F33-E33</f>
        <v>3.1250000000000028E-3</v>
      </c>
      <c r="H33" s="2">
        <v>26</v>
      </c>
    </row>
    <row r="34" spans="1:8" x14ac:dyDescent="0.25">
      <c r="A34" s="2">
        <v>30</v>
      </c>
      <c r="B34" s="2">
        <v>219</v>
      </c>
      <c r="C34" t="s">
        <v>50</v>
      </c>
      <c r="D34" s="2" t="s">
        <v>8</v>
      </c>
      <c r="E34" s="4">
        <v>4.0972222222222222E-2</v>
      </c>
      <c r="F34" s="3">
        <v>4.5648148148148153E-2</v>
      </c>
      <c r="G34" s="3">
        <f>F34-E34</f>
        <v>4.6759259259259306E-3</v>
      </c>
      <c r="H34" s="2">
        <v>31</v>
      </c>
    </row>
    <row r="35" spans="1:8" x14ac:dyDescent="0.25">
      <c r="A35" s="2">
        <v>31</v>
      </c>
      <c r="B35" s="2">
        <v>220</v>
      </c>
      <c r="C35" t="s">
        <v>30</v>
      </c>
      <c r="D35" s="2" t="s">
        <v>13</v>
      </c>
      <c r="E35" s="4">
        <v>4.5138888888888888E-2</v>
      </c>
      <c r="F35" s="3">
        <v>4.6944444444444448E-2</v>
      </c>
      <c r="G35" s="3">
        <f>F35-E35</f>
        <v>1.8055555555555602E-3</v>
      </c>
      <c r="H35" s="2">
        <v>17</v>
      </c>
    </row>
    <row r="36" spans="1:8" x14ac:dyDescent="0.25">
      <c r="A36" s="2">
        <v>32</v>
      </c>
      <c r="B36" s="2">
        <v>287</v>
      </c>
      <c r="C36" t="s">
        <v>27</v>
      </c>
      <c r="D36" s="2" t="s">
        <v>21</v>
      </c>
      <c r="E36" s="4">
        <v>5.1388888888888894E-2</v>
      </c>
      <c r="F36" s="3">
        <v>4.7766203703703707E-2</v>
      </c>
      <c r="G36" s="3">
        <f>E36-F36</f>
        <v>3.6226851851851871E-3</v>
      </c>
      <c r="H36" s="2">
        <v>29</v>
      </c>
    </row>
    <row r="37" spans="1:8" x14ac:dyDescent="0.25">
      <c r="A37" s="2">
        <v>33</v>
      </c>
      <c r="B37" s="2">
        <v>218</v>
      </c>
      <c r="C37" t="s">
        <v>36</v>
      </c>
      <c r="D37" s="2" t="s">
        <v>8</v>
      </c>
      <c r="E37" s="4">
        <v>5.0347222222222217E-2</v>
      </c>
      <c r="F37" s="3">
        <v>5.0439814814814819E-2</v>
      </c>
      <c r="G37" s="3">
        <f>F37-E37</f>
        <v>9.2592592592602441E-5</v>
      </c>
      <c r="H37" s="2">
        <v>1</v>
      </c>
    </row>
    <row r="38" spans="1:8" x14ac:dyDescent="0.25">
      <c r="A38" s="2">
        <v>34</v>
      </c>
      <c r="B38" s="2">
        <v>296</v>
      </c>
      <c r="C38" t="s">
        <v>39</v>
      </c>
      <c r="D38" s="2" t="s">
        <v>8</v>
      </c>
      <c r="E38" s="4">
        <v>4.8611111111111112E-2</v>
      </c>
      <c r="F38" s="3">
        <v>5.0532407407407408E-2</v>
      </c>
      <c r="G38" s="3">
        <f>F38-E38</f>
        <v>1.9212962962962959E-3</v>
      </c>
      <c r="H38" s="2">
        <v>18</v>
      </c>
    </row>
    <row r="39" spans="1:8" x14ac:dyDescent="0.25">
      <c r="A39" s="2">
        <v>35</v>
      </c>
      <c r="B39" s="2">
        <v>281</v>
      </c>
      <c r="C39" t="s">
        <v>77</v>
      </c>
      <c r="D39" s="2" t="s">
        <v>23</v>
      </c>
      <c r="E39" s="4">
        <v>5.1388888888888894E-2</v>
      </c>
      <c r="F39" s="3">
        <v>5.0543981481481481E-2</v>
      </c>
      <c r="G39" s="3">
        <f>E39-F39</f>
        <v>8.4490740740741227E-4</v>
      </c>
      <c r="H39" s="2">
        <v>11</v>
      </c>
    </row>
    <row r="40" spans="1:8" x14ac:dyDescent="0.25">
      <c r="E40" s="4"/>
    </row>
    <row r="42" spans="1:8" x14ac:dyDescent="0.25">
      <c r="E42" s="4"/>
    </row>
    <row r="45" spans="1:8" x14ac:dyDescent="0.25">
      <c r="E45" s="4"/>
    </row>
    <row r="47" spans="1:8" x14ac:dyDescent="0.25">
      <c r="E47" s="4"/>
    </row>
    <row r="48" spans="1:8" x14ac:dyDescent="0.25">
      <c r="E48" s="4"/>
    </row>
    <row r="50" spans="5:5" x14ac:dyDescent="0.25">
      <c r="E50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  <row r="59" spans="5:5" x14ac:dyDescent="0.25">
      <c r="E59" s="4"/>
    </row>
    <row r="60" spans="5:5" x14ac:dyDescent="0.25">
      <c r="E60" s="4"/>
    </row>
    <row r="61" spans="5:5" x14ac:dyDescent="0.25">
      <c r="E61" s="4"/>
    </row>
    <row r="62" spans="5:5" x14ac:dyDescent="0.25">
      <c r="E62" s="4"/>
    </row>
    <row r="63" spans="5:5" x14ac:dyDescent="0.25">
      <c r="E63" s="4"/>
    </row>
    <row r="65" spans="5:5" x14ac:dyDescent="0.25">
      <c r="E65" s="4"/>
    </row>
    <row r="66" spans="5:5" x14ac:dyDescent="0.25">
      <c r="E66" s="4"/>
    </row>
  </sheetData>
  <autoFilter ref="A4:H4" xr:uid="{00000000-0009-0000-0000-000001000000}">
    <sortState xmlns:xlrd2="http://schemas.microsoft.com/office/spreadsheetml/2017/richdata2" ref="A5:H39">
      <sortCondition ref="A4"/>
    </sortState>
  </autoFilter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copies="1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6"/>
  <sheetViews>
    <sheetView workbookViewId="0">
      <pane ySplit="4" topLeftCell="A5" activePane="bottomLeft" state="frozen"/>
      <selection pane="bottomLeft" activeCell="L23" sqref="L23"/>
    </sheetView>
  </sheetViews>
  <sheetFormatPr defaultRowHeight="15" x14ac:dyDescent="0.25"/>
  <cols>
    <col min="1" max="1" width="8.5703125" style="16" customWidth="1"/>
    <col min="2" max="2" width="9.140625" style="16" customWidth="1"/>
    <col min="3" max="3" width="27" style="17" bestFit="1" customWidth="1"/>
    <col min="4" max="4" width="9.140625" style="16"/>
    <col min="5" max="5" width="12.7109375" style="23" customWidth="1"/>
    <col min="6" max="7" width="12.42578125" style="23" hidden="1" customWidth="1"/>
    <col min="8" max="8" width="12.5703125" style="23" customWidth="1"/>
    <col min="9" max="9" width="13.140625" style="23" customWidth="1"/>
    <col min="10" max="10" width="12.7109375" style="16" customWidth="1"/>
    <col min="11" max="16384" width="9.140625" style="17"/>
  </cols>
  <sheetData>
    <row r="1" spans="1:10" s="13" customFormat="1" ht="21" x14ac:dyDescent="0.35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13" customFormat="1" ht="21" x14ac:dyDescent="0.35">
      <c r="A2" s="29" t="s">
        <v>57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5">
      <c r="B3" s="14"/>
      <c r="C3" s="15"/>
      <c r="E3" s="21" t="s">
        <v>84</v>
      </c>
      <c r="F3" s="21"/>
      <c r="G3" s="21"/>
      <c r="H3" s="21"/>
      <c r="I3" s="21"/>
      <c r="J3" s="24"/>
    </row>
    <row r="4" spans="1:10" s="19" customFormat="1" x14ac:dyDescent="0.25">
      <c r="A4" s="18" t="s">
        <v>0</v>
      </c>
      <c r="B4" s="18" t="s">
        <v>1</v>
      </c>
      <c r="C4" s="19" t="s">
        <v>2</v>
      </c>
      <c r="D4" s="18" t="s">
        <v>3</v>
      </c>
      <c r="E4" s="22" t="s">
        <v>4</v>
      </c>
      <c r="F4" s="22" t="s">
        <v>18</v>
      </c>
      <c r="G4" s="22" t="s">
        <v>19</v>
      </c>
      <c r="H4" s="22" t="s">
        <v>5</v>
      </c>
      <c r="I4" s="22" t="s">
        <v>6</v>
      </c>
      <c r="J4" s="18" t="s">
        <v>60</v>
      </c>
    </row>
    <row r="5" spans="1:10" x14ac:dyDescent="0.25">
      <c r="A5" s="16">
        <v>1</v>
      </c>
      <c r="B5" s="16">
        <v>243</v>
      </c>
      <c r="C5" s="17" t="s">
        <v>85</v>
      </c>
      <c r="D5" s="16" t="s">
        <v>23</v>
      </c>
      <c r="E5" s="23">
        <v>1.8055555555555557E-2</v>
      </c>
      <c r="F5" s="23">
        <v>0.78749999999999998</v>
      </c>
      <c r="G5" s="23">
        <v>0.8060532407407407</v>
      </c>
      <c r="H5" s="23">
        <f t="shared" ref="H5:H28" si="0">G5-F5</f>
        <v>1.8553240740740717E-2</v>
      </c>
      <c r="I5" s="23">
        <f>H5-E5</f>
        <v>4.9768518518516006E-4</v>
      </c>
      <c r="J5" s="16">
        <v>13</v>
      </c>
    </row>
    <row r="6" spans="1:10" x14ac:dyDescent="0.25">
      <c r="A6" s="2">
        <v>2</v>
      </c>
      <c r="B6" s="16">
        <v>242</v>
      </c>
      <c r="C6" t="s">
        <v>24</v>
      </c>
      <c r="D6" s="2" t="s">
        <v>20</v>
      </c>
      <c r="E6" s="4">
        <v>1.9641203703703706E-2</v>
      </c>
      <c r="F6" s="23">
        <v>0.78749999999999998</v>
      </c>
      <c r="G6" s="4">
        <v>0.80656250000000007</v>
      </c>
      <c r="H6" s="23">
        <f t="shared" si="0"/>
        <v>1.9062500000000093E-2</v>
      </c>
      <c r="I6" s="23">
        <f>E6-H6</f>
        <v>5.787037037036126E-4</v>
      </c>
      <c r="J6" s="2">
        <v>14</v>
      </c>
    </row>
    <row r="7" spans="1:10" x14ac:dyDescent="0.25">
      <c r="A7" s="16">
        <v>3</v>
      </c>
      <c r="B7" s="16">
        <v>227</v>
      </c>
      <c r="C7" t="s">
        <v>45</v>
      </c>
      <c r="D7" s="2" t="s">
        <v>13</v>
      </c>
      <c r="E7" s="23">
        <v>1.996527777777778E-2</v>
      </c>
      <c r="F7" s="23">
        <v>0.78749999999999998</v>
      </c>
      <c r="G7" s="23">
        <v>0.8071990740740741</v>
      </c>
      <c r="H7" s="23">
        <f t="shared" si="0"/>
        <v>1.9699074074074119E-2</v>
      </c>
      <c r="I7" s="23">
        <f>E7-H7</f>
        <v>2.6620370370366089E-4</v>
      </c>
      <c r="J7" s="16">
        <v>8</v>
      </c>
    </row>
    <row r="8" spans="1:10" x14ac:dyDescent="0.25">
      <c r="A8" s="16">
        <v>4</v>
      </c>
      <c r="B8" s="16">
        <v>233</v>
      </c>
      <c r="C8" t="s">
        <v>49</v>
      </c>
      <c r="D8" s="2" t="s">
        <v>23</v>
      </c>
      <c r="E8" s="23">
        <v>2.013888888888889E-2</v>
      </c>
      <c r="F8" s="23">
        <v>0.78749999999999998</v>
      </c>
      <c r="G8" s="4">
        <v>0.80743055555555554</v>
      </c>
      <c r="H8" s="23">
        <f t="shared" si="0"/>
        <v>1.9930555555555562E-2</v>
      </c>
      <c r="I8" s="23">
        <f>E8-H8</f>
        <v>2.0833333333332774E-4</v>
      </c>
      <c r="J8" s="2">
        <v>6</v>
      </c>
    </row>
    <row r="9" spans="1:10" x14ac:dyDescent="0.25">
      <c r="A9" s="2">
        <v>5</v>
      </c>
      <c r="B9" s="16">
        <v>228</v>
      </c>
      <c r="C9" t="s">
        <v>70</v>
      </c>
      <c r="D9" s="2" t="s">
        <v>13</v>
      </c>
      <c r="E9" s="23">
        <v>2.0370370370370369E-2</v>
      </c>
      <c r="F9" s="23">
        <v>0.78749999999999998</v>
      </c>
      <c r="G9" s="23">
        <v>0.80759259259259253</v>
      </c>
      <c r="H9" s="23">
        <f t="shared" si="0"/>
        <v>2.0092592592592551E-2</v>
      </c>
      <c r="I9" s="23">
        <f>E9-H9</f>
        <v>2.7777777777781773E-4</v>
      </c>
      <c r="J9" s="16">
        <v>9</v>
      </c>
    </row>
    <row r="10" spans="1:10" x14ac:dyDescent="0.25">
      <c r="A10" s="16">
        <v>6</v>
      </c>
      <c r="B10" s="16">
        <v>226</v>
      </c>
      <c r="C10" t="s">
        <v>50</v>
      </c>
      <c r="D10" s="2" t="s">
        <v>8</v>
      </c>
      <c r="E10" s="23">
        <v>2.1527777777777781E-2</v>
      </c>
      <c r="F10" s="23">
        <v>0.78749999999999998</v>
      </c>
      <c r="G10" s="23">
        <v>0.80760416666666668</v>
      </c>
      <c r="H10" s="23">
        <f t="shared" si="0"/>
        <v>2.0104166666666701E-2</v>
      </c>
      <c r="I10" s="23">
        <f>E10-H10</f>
        <v>1.4236111111110804E-3</v>
      </c>
      <c r="J10" s="16">
        <v>18</v>
      </c>
    </row>
    <row r="11" spans="1:10" x14ac:dyDescent="0.25">
      <c r="A11" s="16">
        <v>7</v>
      </c>
      <c r="B11" s="16">
        <v>239</v>
      </c>
      <c r="C11" t="s">
        <v>46</v>
      </c>
      <c r="D11" s="2" t="s">
        <v>13</v>
      </c>
      <c r="E11" s="23">
        <v>1.9907407407407408E-2</v>
      </c>
      <c r="F11" s="23">
        <v>0.78749999999999998</v>
      </c>
      <c r="G11" s="4">
        <v>0.80766203703703709</v>
      </c>
      <c r="H11" s="23">
        <f t="shared" si="0"/>
        <v>2.0162037037037117E-2</v>
      </c>
      <c r="I11" s="23">
        <f>H11-E11</f>
        <v>2.5462962962970875E-4</v>
      </c>
      <c r="J11" s="2">
        <v>7</v>
      </c>
    </row>
    <row r="12" spans="1:10" x14ac:dyDescent="0.25">
      <c r="A12" s="2">
        <v>8</v>
      </c>
      <c r="B12" s="16">
        <v>240</v>
      </c>
      <c r="C12" t="s">
        <v>78</v>
      </c>
      <c r="D12" s="2" t="s">
        <v>20</v>
      </c>
      <c r="E12" s="23">
        <v>1.9791666666666666E-2</v>
      </c>
      <c r="F12" s="23">
        <v>0.78749999999999998</v>
      </c>
      <c r="G12" s="23">
        <v>0.80768518518518517</v>
      </c>
      <c r="H12" s="23">
        <f t="shared" si="0"/>
        <v>2.0185185185185195E-2</v>
      </c>
      <c r="I12" s="23">
        <f>H12-E12</f>
        <v>3.9351851851852915E-4</v>
      </c>
      <c r="J12" s="16">
        <v>10</v>
      </c>
    </row>
    <row r="13" spans="1:10" x14ac:dyDescent="0.25">
      <c r="A13" s="16">
        <v>9</v>
      </c>
      <c r="B13" s="16">
        <v>237</v>
      </c>
      <c r="C13" t="s">
        <v>65</v>
      </c>
      <c r="D13" s="2" t="s">
        <v>8</v>
      </c>
      <c r="E13" s="23">
        <v>2.013888888888889E-2</v>
      </c>
      <c r="F13" s="23">
        <v>0.78749999999999998</v>
      </c>
      <c r="G13" s="23">
        <v>0.80777777777777782</v>
      </c>
      <c r="H13" s="23">
        <f t="shared" si="0"/>
        <v>2.0277777777777839E-2</v>
      </c>
      <c r="I13" s="23">
        <f>H13-E13</f>
        <v>1.3888888888894876E-4</v>
      </c>
      <c r="J13" s="16">
        <v>2</v>
      </c>
    </row>
    <row r="14" spans="1:10" x14ac:dyDescent="0.25">
      <c r="A14" s="16">
        <v>10</v>
      </c>
      <c r="B14" s="16">
        <v>231</v>
      </c>
      <c r="C14" t="s">
        <v>53</v>
      </c>
      <c r="D14" s="2" t="s">
        <v>13</v>
      </c>
      <c r="E14" s="23">
        <v>2.361111111111111E-2</v>
      </c>
      <c r="F14" s="23">
        <v>0.78749999999999998</v>
      </c>
      <c r="G14" s="23">
        <v>0.80791666666666673</v>
      </c>
      <c r="H14" s="23">
        <f t="shared" si="0"/>
        <v>2.041666666666675E-2</v>
      </c>
      <c r="I14" s="23">
        <f>E14-H14</f>
        <v>3.1944444444443609E-3</v>
      </c>
      <c r="J14" s="16">
        <v>23</v>
      </c>
    </row>
    <row r="15" spans="1:10" x14ac:dyDescent="0.25">
      <c r="A15" s="2">
        <v>11</v>
      </c>
      <c r="B15" s="16">
        <v>244</v>
      </c>
      <c r="C15" t="s">
        <v>40</v>
      </c>
      <c r="D15" s="2" t="s">
        <v>13</v>
      </c>
      <c r="E15" s="23">
        <v>2.0659722222222222E-2</v>
      </c>
      <c r="F15" s="23">
        <v>0.78749999999999998</v>
      </c>
      <c r="G15" s="4">
        <v>0.80831018518518516</v>
      </c>
      <c r="H15" s="23">
        <f t="shared" si="0"/>
        <v>2.0810185185185182E-2</v>
      </c>
      <c r="I15" s="23">
        <f>H15-E15</f>
        <v>1.5046296296295988E-4</v>
      </c>
      <c r="J15" s="2">
        <v>3</v>
      </c>
    </row>
    <row r="16" spans="1:10" x14ac:dyDescent="0.25">
      <c r="A16" s="16">
        <v>12</v>
      </c>
      <c r="B16" s="16">
        <v>225</v>
      </c>
      <c r="C16" t="s">
        <v>86</v>
      </c>
      <c r="D16" s="2" t="s">
        <v>13</v>
      </c>
      <c r="E16" s="23">
        <v>2.0486111111111111E-2</v>
      </c>
      <c r="F16" s="23">
        <v>0.78749999999999998</v>
      </c>
      <c r="G16" s="23">
        <v>0.8091666666666667</v>
      </c>
      <c r="H16" s="23">
        <f t="shared" si="0"/>
        <v>2.1666666666666723E-2</v>
      </c>
      <c r="I16" s="23">
        <f>H16-E16</f>
        <v>1.1805555555556117E-3</v>
      </c>
      <c r="J16" s="16">
        <v>16</v>
      </c>
    </row>
    <row r="17" spans="1:10" x14ac:dyDescent="0.25">
      <c r="A17" s="16">
        <v>13</v>
      </c>
      <c r="B17" s="16">
        <v>245</v>
      </c>
      <c r="C17" t="s">
        <v>72</v>
      </c>
      <c r="D17" s="2" t="s">
        <v>20</v>
      </c>
      <c r="E17" s="23">
        <v>2.1296296296296299E-2</v>
      </c>
      <c r="F17" s="23">
        <v>0.78749999999999998</v>
      </c>
      <c r="G17" s="4">
        <v>0.80937500000000007</v>
      </c>
      <c r="H17" s="23">
        <f t="shared" si="0"/>
        <v>2.1875000000000089E-2</v>
      </c>
      <c r="I17" s="23">
        <f>H17-E17</f>
        <v>5.7870370370378954E-4</v>
      </c>
      <c r="J17" s="2">
        <v>14</v>
      </c>
    </row>
    <row r="18" spans="1:10" x14ac:dyDescent="0.25">
      <c r="A18" s="2">
        <v>14</v>
      </c>
      <c r="B18" s="16">
        <v>230</v>
      </c>
      <c r="C18" t="s">
        <v>43</v>
      </c>
      <c r="D18" s="2" t="s">
        <v>8</v>
      </c>
      <c r="E18" s="23">
        <v>2.2222222222222223E-2</v>
      </c>
      <c r="F18" s="23">
        <v>0.78749999999999998</v>
      </c>
      <c r="G18" s="4">
        <v>0.80964120370370374</v>
      </c>
      <c r="H18" s="23">
        <f t="shared" si="0"/>
        <v>2.214120370370376E-2</v>
      </c>
      <c r="I18" s="23">
        <f>E18-H18</f>
        <v>8.1018518518462951E-5</v>
      </c>
      <c r="J18" s="2">
        <v>1</v>
      </c>
    </row>
    <row r="19" spans="1:10" x14ac:dyDescent="0.25">
      <c r="A19" s="16">
        <v>15</v>
      </c>
      <c r="B19" s="16">
        <v>241</v>
      </c>
      <c r="C19" t="s">
        <v>81</v>
      </c>
      <c r="D19" s="2" t="s">
        <v>23</v>
      </c>
      <c r="E19" s="23">
        <v>2.071759259259259E-2</v>
      </c>
      <c r="F19" s="23">
        <v>0.78749999999999998</v>
      </c>
      <c r="G19" s="4">
        <v>0.81040509259259252</v>
      </c>
      <c r="H19" s="23">
        <f t="shared" si="0"/>
        <v>2.2905092592592546E-2</v>
      </c>
      <c r="I19" s="23">
        <f>H19-E19</f>
        <v>2.1874999999999568E-3</v>
      </c>
      <c r="J19" s="2">
        <v>21</v>
      </c>
    </row>
    <row r="20" spans="1:10" x14ac:dyDescent="0.25">
      <c r="A20" s="16">
        <v>16</v>
      </c>
      <c r="B20" s="16">
        <v>246</v>
      </c>
      <c r="C20" t="s">
        <v>52</v>
      </c>
      <c r="D20" s="2" t="s">
        <v>23</v>
      </c>
      <c r="E20" s="23">
        <v>2.0833333333333332E-2</v>
      </c>
      <c r="F20" s="23">
        <v>0.78749999999999998</v>
      </c>
      <c r="G20" s="23">
        <v>0.81049768518518517</v>
      </c>
      <c r="H20" s="23">
        <f t="shared" si="0"/>
        <v>2.299768518518519E-2</v>
      </c>
      <c r="I20" s="23">
        <f>H20-E20</f>
        <v>2.1643518518518583E-3</v>
      </c>
      <c r="J20" s="16">
        <v>20</v>
      </c>
    </row>
    <row r="21" spans="1:10" x14ac:dyDescent="0.25">
      <c r="A21" s="2">
        <v>17</v>
      </c>
      <c r="B21" s="16">
        <v>235</v>
      </c>
      <c r="C21" t="s">
        <v>80</v>
      </c>
      <c r="D21" s="2" t="s">
        <v>8</v>
      </c>
      <c r="E21" s="23">
        <v>2.5694444444444447E-2</v>
      </c>
      <c r="F21" s="23">
        <v>0.78749999999999998</v>
      </c>
      <c r="G21" s="4">
        <v>0.81084490740740733</v>
      </c>
      <c r="H21" s="23">
        <f t="shared" si="0"/>
        <v>2.3344907407407356E-2</v>
      </c>
      <c r="I21" s="23">
        <f>E21-H21</f>
        <v>2.3495370370370909E-3</v>
      </c>
      <c r="J21" s="2">
        <v>22</v>
      </c>
    </row>
    <row r="22" spans="1:10" x14ac:dyDescent="0.25">
      <c r="A22" s="16">
        <v>18</v>
      </c>
      <c r="B22" s="16">
        <v>236</v>
      </c>
      <c r="C22" t="s">
        <v>25</v>
      </c>
      <c r="D22" s="2" t="s">
        <v>8</v>
      </c>
      <c r="E22" s="23">
        <v>2.7083333333333334E-2</v>
      </c>
      <c r="F22" s="23">
        <v>0.78749999999999998</v>
      </c>
      <c r="G22" s="4">
        <v>0.81101851851851858</v>
      </c>
      <c r="H22" s="23">
        <f t="shared" si="0"/>
        <v>2.3518518518518605E-2</v>
      </c>
      <c r="I22" s="23">
        <f>E22-H22</f>
        <v>3.5648148148147291E-3</v>
      </c>
      <c r="J22" s="2">
        <v>24</v>
      </c>
    </row>
    <row r="23" spans="1:10" ht="16.5" customHeight="1" x14ac:dyDescent="0.25">
      <c r="A23" s="16">
        <v>19</v>
      </c>
      <c r="B23" s="16">
        <v>234</v>
      </c>
      <c r="C23" t="s">
        <v>61</v>
      </c>
      <c r="D23" s="2" t="s">
        <v>47</v>
      </c>
      <c r="E23" s="23">
        <v>2.5694444444444447E-2</v>
      </c>
      <c r="F23" s="23">
        <v>0.78749999999999998</v>
      </c>
      <c r="G23" s="23">
        <v>0.81111111111111101</v>
      </c>
      <c r="H23" s="23">
        <f t="shared" si="0"/>
        <v>2.3611111111111027E-2</v>
      </c>
      <c r="I23" s="23">
        <f>E23-H23</f>
        <v>2.0833333333334196E-3</v>
      </c>
      <c r="J23" s="16">
        <v>19</v>
      </c>
    </row>
    <row r="24" spans="1:10" ht="15" customHeight="1" x14ac:dyDescent="0.25">
      <c r="A24" s="2">
        <v>20</v>
      </c>
      <c r="B24" s="16">
        <v>1</v>
      </c>
      <c r="C24" t="s">
        <v>7</v>
      </c>
      <c r="D24" s="2" t="s">
        <v>8</v>
      </c>
      <c r="E24" s="23">
        <v>2.361111111111111E-2</v>
      </c>
      <c r="F24" s="23">
        <v>0.78749999999999998</v>
      </c>
      <c r="G24" s="23">
        <v>0.81153935185185189</v>
      </c>
      <c r="H24" s="23">
        <f t="shared" si="0"/>
        <v>2.4039351851851909E-2</v>
      </c>
      <c r="I24" s="23">
        <f>H24-E24</f>
        <v>4.2824074074079843E-4</v>
      </c>
      <c r="J24" s="16">
        <v>11</v>
      </c>
    </row>
    <row r="25" spans="1:10" x14ac:dyDescent="0.25">
      <c r="A25" s="16">
        <v>21</v>
      </c>
      <c r="B25" s="16">
        <v>247</v>
      </c>
      <c r="C25" t="s">
        <v>30</v>
      </c>
      <c r="D25" s="2" t="s">
        <v>13</v>
      </c>
      <c r="E25" s="23">
        <v>2.4722222222222225E-2</v>
      </c>
      <c r="F25" s="23">
        <v>0.78749999999999998</v>
      </c>
      <c r="G25" s="23">
        <v>0.81238425925925928</v>
      </c>
      <c r="H25" s="23">
        <f t="shared" si="0"/>
        <v>2.48842592592593E-2</v>
      </c>
      <c r="I25" s="23">
        <f>H25-E25</f>
        <v>1.6203703703707509E-4</v>
      </c>
      <c r="J25" s="16">
        <v>4</v>
      </c>
    </row>
    <row r="26" spans="1:10" x14ac:dyDescent="0.25">
      <c r="A26" s="16">
        <v>22</v>
      </c>
      <c r="B26" s="16">
        <v>232</v>
      </c>
      <c r="C26" t="s">
        <v>34</v>
      </c>
      <c r="D26" s="2" t="s">
        <v>13</v>
      </c>
      <c r="E26" s="23">
        <v>2.461805555555556E-2</v>
      </c>
      <c r="F26" s="23">
        <v>0.78749999999999998</v>
      </c>
      <c r="G26" s="4">
        <v>0.81254629629629627</v>
      </c>
      <c r="H26" s="23">
        <f t="shared" si="0"/>
        <v>2.5046296296296289E-2</v>
      </c>
      <c r="I26" s="23">
        <f>H26-E26</f>
        <v>4.2824074074072904E-4</v>
      </c>
      <c r="J26" s="2">
        <v>11</v>
      </c>
    </row>
    <row r="27" spans="1:10" customFormat="1" ht="15.75" customHeight="1" x14ac:dyDescent="0.25">
      <c r="A27" s="2">
        <v>23</v>
      </c>
      <c r="B27" s="16">
        <v>229</v>
      </c>
      <c r="C27" t="s">
        <v>36</v>
      </c>
      <c r="D27" s="2" t="s">
        <v>8</v>
      </c>
      <c r="E27" s="23">
        <v>2.5347222222222219E-2</v>
      </c>
      <c r="F27" s="23">
        <v>0.78749999999999998</v>
      </c>
      <c r="G27" s="23">
        <v>0.8130208333333333</v>
      </c>
      <c r="H27" s="23">
        <f t="shared" si="0"/>
        <v>2.5520833333333326E-2</v>
      </c>
      <c r="I27" s="23">
        <f>H27-E27</f>
        <v>1.7361111111110702E-4</v>
      </c>
      <c r="J27" s="16">
        <v>5</v>
      </c>
    </row>
    <row r="28" spans="1:10" s="6" customFormat="1" x14ac:dyDescent="0.25">
      <c r="A28" s="16">
        <v>24</v>
      </c>
      <c r="B28" s="16">
        <v>238</v>
      </c>
      <c r="C28" t="s">
        <v>27</v>
      </c>
      <c r="D28" s="2" t="s">
        <v>21</v>
      </c>
      <c r="E28" s="23">
        <v>2.7083333333333334E-2</v>
      </c>
      <c r="F28" s="23">
        <v>0.78749999999999998</v>
      </c>
      <c r="G28" s="23">
        <v>0.81336805555555547</v>
      </c>
      <c r="H28" s="23">
        <f t="shared" si="0"/>
        <v>2.5868055555555491E-2</v>
      </c>
      <c r="I28" s="23">
        <f>E28-H28</f>
        <v>1.2152777777778428E-3</v>
      </c>
      <c r="J28" s="16">
        <v>17</v>
      </c>
    </row>
    <row r="30" spans="1:10" ht="21" x14ac:dyDescent="0.35">
      <c r="A30" s="28" t="s">
        <v>58</v>
      </c>
      <c r="B30" s="28"/>
      <c r="C30" s="28"/>
      <c r="D30" s="28"/>
      <c r="E30" s="28"/>
      <c r="F30" s="28"/>
      <c r="G30" s="28"/>
      <c r="H30" s="28"/>
      <c r="I30" s="28"/>
      <c r="J30" s="28"/>
    </row>
    <row r="31" spans="1:10" ht="21" x14ac:dyDescent="0.35">
      <c r="A31" s="9"/>
      <c r="B31" s="4"/>
      <c r="C31" s="1"/>
      <c r="D31" s="2"/>
      <c r="E31" s="2"/>
      <c r="F31" s="2"/>
      <c r="G31" s="2"/>
      <c r="H31" s="3"/>
      <c r="I31" s="3"/>
      <c r="J31" s="2"/>
    </row>
    <row r="32" spans="1:10" x14ac:dyDescent="0.25">
      <c r="A32" s="5" t="s">
        <v>0</v>
      </c>
      <c r="B32" s="5" t="s">
        <v>1</v>
      </c>
      <c r="C32" s="6" t="s">
        <v>2</v>
      </c>
      <c r="D32" s="5" t="s">
        <v>3</v>
      </c>
      <c r="E32" s="5" t="s">
        <v>4</v>
      </c>
      <c r="F32" s="5" t="s">
        <v>18</v>
      </c>
      <c r="G32" s="5" t="s">
        <v>19</v>
      </c>
      <c r="H32" s="7" t="s">
        <v>5</v>
      </c>
      <c r="I32" s="7" t="s">
        <v>6</v>
      </c>
      <c r="J32" s="5" t="s">
        <v>60</v>
      </c>
    </row>
    <row r="33" spans="1:10" x14ac:dyDescent="0.25">
      <c r="A33" s="2">
        <v>1</v>
      </c>
      <c r="B33" s="16">
        <v>233</v>
      </c>
      <c r="C33" t="s">
        <v>49</v>
      </c>
      <c r="D33" s="2" t="s">
        <v>23</v>
      </c>
      <c r="E33" s="23">
        <v>1.6666666666666666E-2</v>
      </c>
      <c r="F33" s="4">
        <v>0.8119791666666667</v>
      </c>
      <c r="G33" s="4">
        <v>0.82668981481481474</v>
      </c>
      <c r="H33" s="3">
        <f t="shared" ref="H33:H56" si="1">G33-F33</f>
        <v>1.4710648148148042E-2</v>
      </c>
      <c r="I33" s="3">
        <f>E33-H33</f>
        <v>1.9560185185186242E-3</v>
      </c>
      <c r="J33" s="2">
        <v>19</v>
      </c>
    </row>
    <row r="34" spans="1:10" x14ac:dyDescent="0.25">
      <c r="A34" s="2">
        <v>2</v>
      </c>
      <c r="B34" s="16">
        <v>239</v>
      </c>
      <c r="C34" t="s">
        <v>46</v>
      </c>
      <c r="D34" s="2" t="s">
        <v>13</v>
      </c>
      <c r="E34" s="23">
        <v>1.6203703703703703E-2</v>
      </c>
      <c r="F34" s="4">
        <v>0.81620370370370365</v>
      </c>
      <c r="G34" s="4">
        <v>0.83223379629629635</v>
      </c>
      <c r="H34" s="3">
        <f t="shared" si="1"/>
        <v>1.6030092592592693E-2</v>
      </c>
      <c r="I34" s="3">
        <f>E34-H34</f>
        <v>1.7361111111100988E-4</v>
      </c>
      <c r="J34" s="2">
        <v>1</v>
      </c>
    </row>
    <row r="35" spans="1:10" x14ac:dyDescent="0.25">
      <c r="A35" s="2">
        <v>3</v>
      </c>
      <c r="B35" s="16">
        <v>242</v>
      </c>
      <c r="C35" t="s">
        <v>24</v>
      </c>
      <c r="D35" s="2" t="s">
        <v>20</v>
      </c>
      <c r="E35" s="4">
        <v>1.5069444444444443E-2</v>
      </c>
      <c r="F35" s="4">
        <v>0.80989583333333337</v>
      </c>
      <c r="G35" s="4">
        <v>0.82600694444444445</v>
      </c>
      <c r="H35" s="3">
        <f t="shared" si="1"/>
        <v>1.6111111111111076E-2</v>
      </c>
      <c r="I35" s="3">
        <f>H35-E35</f>
        <v>1.0416666666666335E-3</v>
      </c>
      <c r="J35" s="2">
        <v>9</v>
      </c>
    </row>
    <row r="36" spans="1:10" x14ac:dyDescent="0.25">
      <c r="A36" s="2">
        <v>4</v>
      </c>
      <c r="B36" s="16">
        <v>225</v>
      </c>
      <c r="C36" t="s">
        <v>86</v>
      </c>
      <c r="D36" s="2" t="s">
        <v>13</v>
      </c>
      <c r="E36" s="23">
        <v>1.7013888888888887E-2</v>
      </c>
      <c r="F36" s="4">
        <v>0.81319444444444444</v>
      </c>
      <c r="G36" s="4">
        <v>0.82935185185185178</v>
      </c>
      <c r="H36" s="3">
        <f t="shared" si="1"/>
        <v>1.6157407407407343E-2</v>
      </c>
      <c r="I36" s="3">
        <f>E36-H36</f>
        <v>8.5648148148154482E-4</v>
      </c>
      <c r="J36" s="2">
        <v>8</v>
      </c>
    </row>
    <row r="37" spans="1:10" x14ac:dyDescent="0.25">
      <c r="A37" s="2">
        <v>5</v>
      </c>
      <c r="B37" s="16">
        <v>243</v>
      </c>
      <c r="C37" s="17" t="s">
        <v>85</v>
      </c>
      <c r="D37" s="16" t="s">
        <v>23</v>
      </c>
      <c r="E37" s="23">
        <v>1.6319444444444445E-2</v>
      </c>
      <c r="F37" s="4">
        <v>0.80937500000000007</v>
      </c>
      <c r="G37" s="4">
        <v>0.82586805555555554</v>
      </c>
      <c r="H37" s="3">
        <f t="shared" si="1"/>
        <v>1.6493055555555469E-2</v>
      </c>
      <c r="I37" s="3">
        <f>H37-E37</f>
        <v>1.7361111111102376E-4</v>
      </c>
      <c r="J37" s="2">
        <v>1</v>
      </c>
    </row>
    <row r="38" spans="1:10" x14ac:dyDescent="0.25">
      <c r="A38" s="2">
        <v>6</v>
      </c>
      <c r="B38" s="16">
        <v>246</v>
      </c>
      <c r="C38" t="s">
        <v>52</v>
      </c>
      <c r="D38" s="2" t="s">
        <v>23</v>
      </c>
      <c r="E38" s="23">
        <v>1.7708333333333333E-2</v>
      </c>
      <c r="F38" s="4">
        <v>0.81562499999999993</v>
      </c>
      <c r="G38" s="4">
        <v>0.83216435185185189</v>
      </c>
      <c r="H38" s="3">
        <f t="shared" si="1"/>
        <v>1.6539351851851958E-2</v>
      </c>
      <c r="I38" s="3">
        <f>E38-H38</f>
        <v>1.1689814814813751E-3</v>
      </c>
      <c r="J38" s="2">
        <v>12</v>
      </c>
    </row>
    <row r="39" spans="1:10" x14ac:dyDescent="0.25">
      <c r="A39" s="2">
        <v>7</v>
      </c>
      <c r="B39" s="16">
        <v>244</v>
      </c>
      <c r="C39" t="s">
        <v>40</v>
      </c>
      <c r="D39" s="2" t="s">
        <v>13</v>
      </c>
      <c r="E39" s="23">
        <v>1.539351851851852E-2</v>
      </c>
      <c r="F39" s="4">
        <v>0.81435185185185188</v>
      </c>
      <c r="G39" s="4">
        <v>0.83091435185185192</v>
      </c>
      <c r="H39" s="3">
        <f t="shared" si="1"/>
        <v>1.6562500000000036E-2</v>
      </c>
      <c r="I39" s="3">
        <f>H39-E39</f>
        <v>1.1689814814815156E-3</v>
      </c>
      <c r="J39" s="2">
        <v>12</v>
      </c>
    </row>
    <row r="40" spans="1:10" x14ac:dyDescent="0.25">
      <c r="A40" s="2">
        <v>8</v>
      </c>
      <c r="B40" s="16">
        <v>230</v>
      </c>
      <c r="C40" t="s">
        <v>43</v>
      </c>
      <c r="D40" s="2" t="s">
        <v>8</v>
      </c>
      <c r="E40" s="23">
        <v>1.5972222222222224E-2</v>
      </c>
      <c r="F40" s="4">
        <v>0.81168981481481473</v>
      </c>
      <c r="G40" s="4">
        <v>0.8283449074074074</v>
      </c>
      <c r="H40" s="3">
        <f t="shared" si="1"/>
        <v>1.665509259259268E-2</v>
      </c>
      <c r="I40" s="3">
        <f>H40-E40</f>
        <v>6.8287037037045514E-4</v>
      </c>
      <c r="J40" s="2">
        <v>7</v>
      </c>
    </row>
    <row r="41" spans="1:10" x14ac:dyDescent="0.25">
      <c r="A41" s="2">
        <v>9</v>
      </c>
      <c r="B41" s="16">
        <v>227</v>
      </c>
      <c r="C41" t="s">
        <v>45</v>
      </c>
      <c r="D41" s="2" t="s">
        <v>13</v>
      </c>
      <c r="E41" s="23">
        <v>1.539351851851852E-2</v>
      </c>
      <c r="F41" s="4">
        <v>0.8125</v>
      </c>
      <c r="G41" s="4">
        <v>0.82945601851851858</v>
      </c>
      <c r="H41" s="3">
        <f t="shared" si="1"/>
        <v>1.6956018518518579E-2</v>
      </c>
      <c r="I41" s="3">
        <f>H41-E41</f>
        <v>1.5625000000000586E-3</v>
      </c>
      <c r="J41" s="2">
        <v>17</v>
      </c>
    </row>
    <row r="42" spans="1:10" x14ac:dyDescent="0.25">
      <c r="A42" s="2">
        <v>10</v>
      </c>
      <c r="B42" s="16">
        <v>240</v>
      </c>
      <c r="C42" t="s">
        <v>78</v>
      </c>
      <c r="D42" s="2" t="s">
        <v>20</v>
      </c>
      <c r="E42" s="23">
        <v>1.6087962962962964E-2</v>
      </c>
      <c r="F42" s="4">
        <v>0.81215277777777783</v>
      </c>
      <c r="G42" s="4">
        <v>0.82936342592592593</v>
      </c>
      <c r="H42" s="3">
        <f t="shared" si="1"/>
        <v>1.72106481481481E-2</v>
      </c>
      <c r="I42" s="3">
        <f>H42-E42</f>
        <v>1.1226851851851363E-3</v>
      </c>
      <c r="J42" s="2">
        <v>10</v>
      </c>
    </row>
    <row r="43" spans="1:10" x14ac:dyDescent="0.25">
      <c r="A43" s="2">
        <v>11</v>
      </c>
      <c r="B43" s="16">
        <v>226</v>
      </c>
      <c r="C43" t="s">
        <v>50</v>
      </c>
      <c r="D43" s="2" t="s">
        <v>8</v>
      </c>
      <c r="E43" s="23">
        <v>1.5625E-2</v>
      </c>
      <c r="F43" s="4">
        <v>0.81284722222222217</v>
      </c>
      <c r="G43" s="4">
        <v>0.83005787037037038</v>
      </c>
      <c r="H43" s="3">
        <f t="shared" si="1"/>
        <v>1.7210648148148211E-2</v>
      </c>
      <c r="I43" s="3">
        <f>H43-E43</f>
        <v>1.585648148148211E-3</v>
      </c>
      <c r="J43" s="2">
        <v>18</v>
      </c>
    </row>
    <row r="44" spans="1:10" x14ac:dyDescent="0.25">
      <c r="A44" s="2">
        <v>12</v>
      </c>
      <c r="B44" s="16">
        <v>237</v>
      </c>
      <c r="C44" t="s">
        <v>65</v>
      </c>
      <c r="D44" s="2" t="s">
        <v>8</v>
      </c>
      <c r="E44" s="23">
        <v>1.8055555555555557E-2</v>
      </c>
      <c r="F44" s="4">
        <v>0.81076388888888884</v>
      </c>
      <c r="G44" s="4">
        <v>0.82832175925925933</v>
      </c>
      <c r="H44" s="3">
        <f t="shared" si="1"/>
        <v>1.7557870370370487E-2</v>
      </c>
      <c r="I44" s="3">
        <f>E44-H44</f>
        <v>4.9768518518506985E-4</v>
      </c>
      <c r="J44" s="2">
        <v>5</v>
      </c>
    </row>
    <row r="45" spans="1:10" x14ac:dyDescent="0.25">
      <c r="A45" s="2">
        <v>13</v>
      </c>
      <c r="B45" s="16">
        <v>228</v>
      </c>
      <c r="C45" t="s">
        <v>70</v>
      </c>
      <c r="D45" s="2" t="s">
        <v>13</v>
      </c>
      <c r="E45" s="23">
        <v>1.6724537037037034E-2</v>
      </c>
      <c r="F45" s="4">
        <v>0.81041666666666667</v>
      </c>
      <c r="G45" s="4">
        <v>0.82829861111111114</v>
      </c>
      <c r="H45" s="3">
        <f t="shared" si="1"/>
        <v>1.7881944444444464E-2</v>
      </c>
      <c r="I45" s="3">
        <f>H45-E45</f>
        <v>1.1574074074074299E-3</v>
      </c>
      <c r="J45" s="2">
        <v>11</v>
      </c>
    </row>
    <row r="46" spans="1:10" x14ac:dyDescent="0.25">
      <c r="A46" s="2">
        <v>14</v>
      </c>
      <c r="B46" s="16">
        <v>241</v>
      </c>
      <c r="C46" t="s">
        <v>81</v>
      </c>
      <c r="D46" s="2" t="s">
        <v>23</v>
      </c>
      <c r="E46" s="23">
        <v>1.7592592592592594E-2</v>
      </c>
      <c r="F46" s="4">
        <v>0.81527777777777777</v>
      </c>
      <c r="G46" s="4">
        <v>0.83319444444444446</v>
      </c>
      <c r="H46" s="3">
        <f t="shared" si="1"/>
        <v>1.7916666666666692E-2</v>
      </c>
      <c r="I46" s="3">
        <f>H46-E46</f>
        <v>3.2407407407409813E-4</v>
      </c>
      <c r="J46" s="2">
        <v>3</v>
      </c>
    </row>
    <row r="47" spans="1:10" x14ac:dyDescent="0.25">
      <c r="A47" s="2">
        <v>15</v>
      </c>
      <c r="B47" s="16">
        <v>231</v>
      </c>
      <c r="C47" t="s">
        <v>53</v>
      </c>
      <c r="D47" s="2" t="s">
        <v>13</v>
      </c>
      <c r="E47" s="23">
        <v>2.0833333333333332E-2</v>
      </c>
      <c r="F47" s="4">
        <v>0.81140046296296298</v>
      </c>
      <c r="G47" s="4">
        <v>0.8299305555555555</v>
      </c>
      <c r="H47" s="3">
        <f t="shared" si="1"/>
        <v>1.8530092592592529E-2</v>
      </c>
      <c r="I47" s="3">
        <f>E47-H47</f>
        <v>2.3032407407408036E-3</v>
      </c>
      <c r="J47" s="2">
        <v>20</v>
      </c>
    </row>
    <row r="48" spans="1:10" x14ac:dyDescent="0.25">
      <c r="A48" s="2">
        <v>16</v>
      </c>
      <c r="B48" s="16">
        <v>238</v>
      </c>
      <c r="C48" t="s">
        <v>27</v>
      </c>
      <c r="D48" s="2" t="s">
        <v>21</v>
      </c>
      <c r="E48" s="23">
        <v>1.8402777777777778E-2</v>
      </c>
      <c r="F48" s="4">
        <v>0.81724537037037026</v>
      </c>
      <c r="G48" s="4">
        <v>0.83618055555555548</v>
      </c>
      <c r="H48" s="3">
        <f t="shared" si="1"/>
        <v>1.8935185185185222E-2</v>
      </c>
      <c r="I48" s="3">
        <f>H48-E48</f>
        <v>5.3240740740744322E-4</v>
      </c>
      <c r="J48" s="2">
        <v>6</v>
      </c>
    </row>
    <row r="49" spans="1:10" x14ac:dyDescent="0.25">
      <c r="A49" s="2">
        <v>17</v>
      </c>
      <c r="B49" s="16">
        <v>232</v>
      </c>
      <c r="C49" t="s">
        <v>34</v>
      </c>
      <c r="D49" s="2" t="s">
        <v>13</v>
      </c>
      <c r="E49" s="23">
        <v>1.7824074074074076E-2</v>
      </c>
      <c r="F49" s="4">
        <v>0.8149305555555556</v>
      </c>
      <c r="G49" s="4">
        <v>0.83394675925925921</v>
      </c>
      <c r="H49" s="3">
        <f t="shared" si="1"/>
        <v>1.9016203703703605E-2</v>
      </c>
      <c r="I49" s="3">
        <f>H49-E49</f>
        <v>1.1921296296295292E-3</v>
      </c>
      <c r="J49" s="2">
        <v>14</v>
      </c>
    </row>
    <row r="50" spans="1:10" x14ac:dyDescent="0.25">
      <c r="A50" s="2">
        <v>18</v>
      </c>
      <c r="B50" s="16">
        <v>236</v>
      </c>
      <c r="C50" t="s">
        <v>25</v>
      </c>
      <c r="D50" s="2" t="s">
        <v>8</v>
      </c>
      <c r="E50" s="23">
        <v>2.4305555555555556E-2</v>
      </c>
      <c r="F50" s="4">
        <v>0.81446759259259249</v>
      </c>
      <c r="G50" s="4">
        <v>0.83368055555555554</v>
      </c>
      <c r="H50" s="3">
        <f t="shared" si="1"/>
        <v>1.9212962962963043E-2</v>
      </c>
      <c r="I50" s="3">
        <f>E50-H50</f>
        <v>5.0925925925925132E-3</v>
      </c>
      <c r="J50" s="2">
        <v>24</v>
      </c>
    </row>
    <row r="51" spans="1:10" x14ac:dyDescent="0.25">
      <c r="A51" s="2">
        <v>19</v>
      </c>
      <c r="B51" s="16">
        <v>235</v>
      </c>
      <c r="C51" t="s">
        <v>80</v>
      </c>
      <c r="D51" s="2" t="s">
        <v>8</v>
      </c>
      <c r="E51" s="23">
        <v>2.2916666666666669E-2</v>
      </c>
      <c r="F51" s="4">
        <v>0.81400462962962961</v>
      </c>
      <c r="G51" s="4">
        <v>0.83326388888888892</v>
      </c>
      <c r="H51" s="3">
        <f t="shared" si="1"/>
        <v>1.9259259259259309E-2</v>
      </c>
      <c r="I51" s="3">
        <f>E51-H51</f>
        <v>3.6574074074073593E-3</v>
      </c>
      <c r="J51" s="2">
        <v>22</v>
      </c>
    </row>
    <row r="52" spans="1:10" x14ac:dyDescent="0.25">
      <c r="A52" s="2">
        <v>20</v>
      </c>
      <c r="B52" s="16">
        <v>234</v>
      </c>
      <c r="C52" t="s">
        <v>61</v>
      </c>
      <c r="D52" s="2" t="s">
        <v>47</v>
      </c>
      <c r="E52" s="23">
        <v>2.2916666666666669E-2</v>
      </c>
      <c r="F52" s="4">
        <v>0.81365740740740744</v>
      </c>
      <c r="G52" s="4">
        <v>0.83346064814814813</v>
      </c>
      <c r="H52" s="3">
        <f t="shared" si="1"/>
        <v>1.9803240740740691E-2</v>
      </c>
      <c r="I52" s="3">
        <f>E52-H52</f>
        <v>3.1134259259259778E-3</v>
      </c>
      <c r="J52" s="2">
        <v>21</v>
      </c>
    </row>
    <row r="53" spans="1:10" x14ac:dyDescent="0.25">
      <c r="A53" s="2">
        <v>21</v>
      </c>
      <c r="B53" s="16">
        <v>245</v>
      </c>
      <c r="C53" t="s">
        <v>72</v>
      </c>
      <c r="D53" s="2" t="s">
        <v>20</v>
      </c>
      <c r="E53" s="23">
        <v>1.8634259259259257E-2</v>
      </c>
      <c r="F53" s="4">
        <v>0.81597222222222221</v>
      </c>
      <c r="G53" s="4">
        <v>0.83587962962962958</v>
      </c>
      <c r="H53" s="3">
        <f t="shared" si="1"/>
        <v>1.9907407407407374E-2</v>
      </c>
      <c r="I53" s="3">
        <f>H53-E53</f>
        <v>1.273148148148117E-3</v>
      </c>
      <c r="J53" s="2">
        <v>15</v>
      </c>
    </row>
    <row r="54" spans="1:10" x14ac:dyDescent="0.25">
      <c r="A54" s="2">
        <v>22</v>
      </c>
      <c r="B54" s="16">
        <v>1</v>
      </c>
      <c r="C54" t="s">
        <v>7</v>
      </c>
      <c r="D54" s="2" t="s">
        <v>8</v>
      </c>
      <c r="E54" s="23">
        <v>1.8749999999999999E-2</v>
      </c>
      <c r="F54" s="4">
        <v>0.81458333333333333</v>
      </c>
      <c r="G54" s="4">
        <v>0.83472222222222225</v>
      </c>
      <c r="H54" s="3">
        <f t="shared" si="1"/>
        <v>2.0138888888888928E-2</v>
      </c>
      <c r="I54" s="3">
        <f>H54-E54</f>
        <v>1.3888888888889291E-3</v>
      </c>
      <c r="J54" s="2">
        <v>16</v>
      </c>
    </row>
    <row r="55" spans="1:10" x14ac:dyDescent="0.25">
      <c r="A55" s="2">
        <v>23</v>
      </c>
      <c r="B55" s="16">
        <v>247</v>
      </c>
      <c r="C55" t="s">
        <v>30</v>
      </c>
      <c r="D55" s="2" t="s">
        <v>13</v>
      </c>
      <c r="E55" s="23">
        <v>1.695601851851852E-2</v>
      </c>
      <c r="F55" s="4">
        <v>0.81655092592592593</v>
      </c>
      <c r="G55" s="4">
        <v>0.83763888888888882</v>
      </c>
      <c r="H55" s="3">
        <f t="shared" si="1"/>
        <v>2.1087962962962892E-2</v>
      </c>
      <c r="I55" s="3">
        <f>H55-E55</f>
        <v>4.1319444444443722E-3</v>
      </c>
      <c r="J55" s="2">
        <v>23</v>
      </c>
    </row>
    <row r="56" spans="1:10" x14ac:dyDescent="0.25">
      <c r="A56" s="2">
        <v>24</v>
      </c>
      <c r="B56" s="16">
        <v>229</v>
      </c>
      <c r="C56" t="s">
        <v>36</v>
      </c>
      <c r="D56" s="2" t="s">
        <v>8</v>
      </c>
      <c r="E56" s="23">
        <v>2.0833333333333332E-2</v>
      </c>
      <c r="F56" s="4">
        <v>0.8168981481481481</v>
      </c>
      <c r="G56" s="4">
        <v>0.83809027777777778</v>
      </c>
      <c r="H56" s="3">
        <f t="shared" si="1"/>
        <v>2.1192129629629686E-2</v>
      </c>
      <c r="I56" s="3">
        <f>H56-E56</f>
        <v>3.5879629629635354E-4</v>
      </c>
      <c r="J56" s="2">
        <v>4</v>
      </c>
    </row>
  </sheetData>
  <autoFilter ref="A4:J4" xr:uid="{00000000-0009-0000-0000-000002000000}">
    <sortState xmlns:xlrd2="http://schemas.microsoft.com/office/spreadsheetml/2017/richdata2" ref="A5:J28">
      <sortCondition ref="H4"/>
    </sortState>
  </autoFilter>
  <sortState xmlns:xlrd2="http://schemas.microsoft.com/office/spreadsheetml/2017/richdata2" ref="C5:D24">
    <sortCondition ref="C5:C24"/>
  </sortState>
  <mergeCells count="3">
    <mergeCell ref="A1:J1"/>
    <mergeCell ref="A2:J2"/>
    <mergeCell ref="A30:J30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4294967294" verticalDpi="300" copies="1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4"/>
  <sheetViews>
    <sheetView workbookViewId="0">
      <pane ySplit="4" topLeftCell="A5" activePane="bottomLeft" state="frozen"/>
      <selection pane="bottomLeft" activeCell="L19" sqref="L19"/>
    </sheetView>
  </sheetViews>
  <sheetFormatPr defaultRowHeight="15" x14ac:dyDescent="0.25"/>
  <cols>
    <col min="1" max="1" width="8.5703125" style="2" customWidth="1"/>
    <col min="2" max="2" width="9.140625" style="2" customWidth="1"/>
    <col min="3" max="3" width="23.42578125" bestFit="1" customWidth="1"/>
    <col min="4" max="4" width="9.140625" style="2"/>
    <col min="5" max="5" width="12.42578125" style="2" customWidth="1"/>
    <col min="6" max="7" width="12.42578125" style="2" hidden="1" customWidth="1"/>
    <col min="8" max="8" width="12.5703125" style="3" customWidth="1"/>
    <col min="9" max="9" width="12.42578125" style="3" customWidth="1"/>
    <col min="10" max="10" width="12.7109375" style="2" customWidth="1"/>
  </cols>
  <sheetData>
    <row r="1" spans="1:10" s="10" customFormat="1" ht="21" x14ac:dyDescent="0.35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10" customFormat="1" ht="21" x14ac:dyDescent="0.35">
      <c r="A2" s="28" t="s">
        <v>58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" x14ac:dyDescent="0.35">
      <c r="A3" s="9"/>
      <c r="B3" s="4"/>
      <c r="C3" s="1"/>
    </row>
    <row r="4" spans="1:10" s="6" customFormat="1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5" t="s">
        <v>18</v>
      </c>
      <c r="G4" s="5" t="s">
        <v>19</v>
      </c>
      <c r="H4" s="7" t="s">
        <v>5</v>
      </c>
      <c r="I4" s="7" t="s">
        <v>6</v>
      </c>
      <c r="J4" s="5" t="s">
        <v>60</v>
      </c>
    </row>
    <row r="5" spans="1:10" x14ac:dyDescent="0.25">
      <c r="A5" s="2">
        <v>1</v>
      </c>
      <c r="B5" s="16">
        <v>233</v>
      </c>
      <c r="C5" t="s">
        <v>49</v>
      </c>
      <c r="D5" s="2" t="s">
        <v>23</v>
      </c>
      <c r="E5" s="23">
        <v>1.6666666666666666E-2</v>
      </c>
      <c r="F5" s="4">
        <v>0.8119791666666667</v>
      </c>
      <c r="G5" s="4">
        <v>0.82668981481481474</v>
      </c>
      <c r="H5" s="3">
        <f t="shared" ref="H5:H28" si="0">G5-F5</f>
        <v>1.4710648148148042E-2</v>
      </c>
      <c r="I5" s="3">
        <f>E5-H5</f>
        <v>1.9560185185186242E-3</v>
      </c>
      <c r="J5" s="2">
        <v>19</v>
      </c>
    </row>
    <row r="6" spans="1:10" x14ac:dyDescent="0.25">
      <c r="A6" s="2">
        <v>2</v>
      </c>
      <c r="B6" s="16">
        <v>239</v>
      </c>
      <c r="C6" t="s">
        <v>46</v>
      </c>
      <c r="D6" s="2" t="s">
        <v>13</v>
      </c>
      <c r="E6" s="23">
        <v>1.6203703703703703E-2</v>
      </c>
      <c r="F6" s="4">
        <v>0.81620370370370365</v>
      </c>
      <c r="G6" s="4">
        <v>0.83223379629629635</v>
      </c>
      <c r="H6" s="3">
        <f t="shared" si="0"/>
        <v>1.6030092592592693E-2</v>
      </c>
      <c r="I6" s="3">
        <f>E6-H6</f>
        <v>1.7361111111100988E-4</v>
      </c>
      <c r="J6" s="2">
        <v>1</v>
      </c>
    </row>
    <row r="7" spans="1:10" x14ac:dyDescent="0.25">
      <c r="A7" s="2">
        <v>3</v>
      </c>
      <c r="B7" s="16">
        <v>242</v>
      </c>
      <c r="C7" t="s">
        <v>24</v>
      </c>
      <c r="D7" s="2" t="s">
        <v>20</v>
      </c>
      <c r="E7" s="4">
        <v>1.5069444444444443E-2</v>
      </c>
      <c r="F7" s="4">
        <v>0.80989583333333337</v>
      </c>
      <c r="G7" s="4">
        <v>0.82600694444444445</v>
      </c>
      <c r="H7" s="3">
        <f t="shared" si="0"/>
        <v>1.6111111111111076E-2</v>
      </c>
      <c r="I7" s="3">
        <f>H7-E7</f>
        <v>1.0416666666666335E-3</v>
      </c>
      <c r="J7" s="2">
        <v>9</v>
      </c>
    </row>
    <row r="8" spans="1:10" x14ac:dyDescent="0.25">
      <c r="A8" s="2">
        <v>4</v>
      </c>
      <c r="B8" s="16">
        <v>225</v>
      </c>
      <c r="C8" t="s">
        <v>86</v>
      </c>
      <c r="D8" s="2" t="s">
        <v>13</v>
      </c>
      <c r="E8" s="23">
        <v>1.7013888888888887E-2</v>
      </c>
      <c r="F8" s="4">
        <v>0.81319444444444444</v>
      </c>
      <c r="G8" s="4">
        <v>0.82935185185185178</v>
      </c>
      <c r="H8" s="3">
        <f t="shared" si="0"/>
        <v>1.6157407407407343E-2</v>
      </c>
      <c r="I8" s="3">
        <f>E8-H8</f>
        <v>8.5648148148154482E-4</v>
      </c>
      <c r="J8" s="2">
        <v>8</v>
      </c>
    </row>
    <row r="9" spans="1:10" x14ac:dyDescent="0.25">
      <c r="A9" s="2">
        <v>5</v>
      </c>
      <c r="B9" s="16">
        <v>243</v>
      </c>
      <c r="C9" s="17" t="s">
        <v>85</v>
      </c>
      <c r="D9" s="16" t="s">
        <v>23</v>
      </c>
      <c r="E9" s="23">
        <v>1.6319444444444445E-2</v>
      </c>
      <c r="F9" s="4">
        <v>0.80937500000000007</v>
      </c>
      <c r="G9" s="4">
        <v>0.82586805555555554</v>
      </c>
      <c r="H9" s="3">
        <f t="shared" si="0"/>
        <v>1.6493055555555469E-2</v>
      </c>
      <c r="I9" s="3">
        <f>H9-E9</f>
        <v>1.7361111111102376E-4</v>
      </c>
      <c r="J9" s="2">
        <v>1</v>
      </c>
    </row>
    <row r="10" spans="1:10" x14ac:dyDescent="0.25">
      <c r="A10" s="2">
        <v>6</v>
      </c>
      <c r="B10" s="16">
        <v>246</v>
      </c>
      <c r="C10" t="s">
        <v>52</v>
      </c>
      <c r="D10" s="2" t="s">
        <v>23</v>
      </c>
      <c r="E10" s="23">
        <v>1.7708333333333333E-2</v>
      </c>
      <c r="F10" s="4">
        <v>0.81562499999999993</v>
      </c>
      <c r="G10" s="4">
        <v>0.83216435185185189</v>
      </c>
      <c r="H10" s="3">
        <f t="shared" si="0"/>
        <v>1.6539351851851958E-2</v>
      </c>
      <c r="I10" s="3">
        <f>E10-H10</f>
        <v>1.1689814814813751E-3</v>
      </c>
      <c r="J10" s="2">
        <v>12</v>
      </c>
    </row>
    <row r="11" spans="1:10" x14ac:dyDescent="0.25">
      <c r="A11" s="2">
        <v>7</v>
      </c>
      <c r="B11" s="16">
        <v>244</v>
      </c>
      <c r="C11" t="s">
        <v>40</v>
      </c>
      <c r="D11" s="2" t="s">
        <v>13</v>
      </c>
      <c r="E11" s="23">
        <v>1.539351851851852E-2</v>
      </c>
      <c r="F11" s="4">
        <v>0.81435185185185188</v>
      </c>
      <c r="G11" s="4">
        <v>0.83091435185185192</v>
      </c>
      <c r="H11" s="3">
        <f t="shared" si="0"/>
        <v>1.6562500000000036E-2</v>
      </c>
      <c r="I11" s="3">
        <f>H11-E11</f>
        <v>1.1689814814815156E-3</v>
      </c>
      <c r="J11" s="2">
        <v>12</v>
      </c>
    </row>
    <row r="12" spans="1:10" x14ac:dyDescent="0.25">
      <c r="A12" s="2">
        <v>8</v>
      </c>
      <c r="B12" s="16">
        <v>230</v>
      </c>
      <c r="C12" t="s">
        <v>43</v>
      </c>
      <c r="D12" s="2" t="s">
        <v>8</v>
      </c>
      <c r="E12" s="23">
        <v>1.5972222222222224E-2</v>
      </c>
      <c r="F12" s="4">
        <v>0.81168981481481473</v>
      </c>
      <c r="G12" s="4">
        <v>0.8283449074074074</v>
      </c>
      <c r="H12" s="3">
        <f t="shared" si="0"/>
        <v>1.665509259259268E-2</v>
      </c>
      <c r="I12" s="3">
        <f>H12-E12</f>
        <v>6.8287037037045514E-4</v>
      </c>
      <c r="J12" s="2">
        <v>7</v>
      </c>
    </row>
    <row r="13" spans="1:10" x14ac:dyDescent="0.25">
      <c r="A13" s="2">
        <v>9</v>
      </c>
      <c r="B13" s="16">
        <v>227</v>
      </c>
      <c r="C13" t="s">
        <v>45</v>
      </c>
      <c r="D13" s="2" t="s">
        <v>13</v>
      </c>
      <c r="E13" s="23">
        <v>1.539351851851852E-2</v>
      </c>
      <c r="F13" s="4">
        <v>0.8125</v>
      </c>
      <c r="G13" s="4">
        <v>0.82945601851851858</v>
      </c>
      <c r="H13" s="3">
        <f t="shared" si="0"/>
        <v>1.6956018518518579E-2</v>
      </c>
      <c r="I13" s="3">
        <f>H13-E13</f>
        <v>1.5625000000000586E-3</v>
      </c>
      <c r="J13" s="2">
        <v>17</v>
      </c>
    </row>
    <row r="14" spans="1:10" x14ac:dyDescent="0.25">
      <c r="A14" s="2">
        <v>10</v>
      </c>
      <c r="B14" s="16">
        <v>240</v>
      </c>
      <c r="C14" t="s">
        <v>78</v>
      </c>
      <c r="D14" s="2" t="s">
        <v>20</v>
      </c>
      <c r="E14" s="23">
        <v>1.6087962962962964E-2</v>
      </c>
      <c r="F14" s="4">
        <v>0.81215277777777783</v>
      </c>
      <c r="G14" s="4">
        <v>0.82936342592592593</v>
      </c>
      <c r="H14" s="3">
        <f t="shared" si="0"/>
        <v>1.72106481481481E-2</v>
      </c>
      <c r="I14" s="3">
        <f>H14-E14</f>
        <v>1.1226851851851363E-3</v>
      </c>
      <c r="J14" s="2">
        <v>10</v>
      </c>
    </row>
    <row r="15" spans="1:10" x14ac:dyDescent="0.25">
      <c r="A15" s="2">
        <v>11</v>
      </c>
      <c r="B15" s="16">
        <v>226</v>
      </c>
      <c r="C15" t="s">
        <v>50</v>
      </c>
      <c r="D15" s="2" t="s">
        <v>8</v>
      </c>
      <c r="E15" s="23">
        <v>1.5625E-2</v>
      </c>
      <c r="F15" s="4">
        <v>0.81284722222222217</v>
      </c>
      <c r="G15" s="4">
        <v>0.83005787037037038</v>
      </c>
      <c r="H15" s="3">
        <f t="shared" si="0"/>
        <v>1.7210648148148211E-2</v>
      </c>
      <c r="I15" s="3">
        <f>H15-E15</f>
        <v>1.585648148148211E-3</v>
      </c>
      <c r="J15" s="2">
        <v>18</v>
      </c>
    </row>
    <row r="16" spans="1:10" x14ac:dyDescent="0.25">
      <c r="A16" s="2">
        <v>12</v>
      </c>
      <c r="B16" s="16">
        <v>237</v>
      </c>
      <c r="C16" t="s">
        <v>65</v>
      </c>
      <c r="D16" s="2" t="s">
        <v>8</v>
      </c>
      <c r="E16" s="23">
        <v>1.8055555555555557E-2</v>
      </c>
      <c r="F16" s="4">
        <v>0.81076388888888884</v>
      </c>
      <c r="G16" s="4">
        <v>0.82832175925925933</v>
      </c>
      <c r="H16" s="3">
        <f t="shared" si="0"/>
        <v>1.7557870370370487E-2</v>
      </c>
      <c r="I16" s="3">
        <f>E16-H16</f>
        <v>4.9768518518506985E-4</v>
      </c>
      <c r="J16" s="2">
        <v>5</v>
      </c>
    </row>
    <row r="17" spans="1:10" x14ac:dyDescent="0.25">
      <c r="A17" s="2">
        <v>13</v>
      </c>
      <c r="B17" s="16">
        <v>228</v>
      </c>
      <c r="C17" t="s">
        <v>70</v>
      </c>
      <c r="D17" s="2" t="s">
        <v>13</v>
      </c>
      <c r="E17" s="23">
        <v>1.6724537037037034E-2</v>
      </c>
      <c r="F17" s="4">
        <v>0.81041666666666667</v>
      </c>
      <c r="G17" s="4">
        <v>0.82829861111111114</v>
      </c>
      <c r="H17" s="3">
        <f t="shared" si="0"/>
        <v>1.7881944444444464E-2</v>
      </c>
      <c r="I17" s="3">
        <f>H17-E17</f>
        <v>1.1574074074074299E-3</v>
      </c>
      <c r="J17" s="2">
        <v>11</v>
      </c>
    </row>
    <row r="18" spans="1:10" x14ac:dyDescent="0.25">
      <c r="A18" s="2">
        <v>14</v>
      </c>
      <c r="B18" s="16">
        <v>241</v>
      </c>
      <c r="C18" t="s">
        <v>81</v>
      </c>
      <c r="D18" s="2" t="s">
        <v>23</v>
      </c>
      <c r="E18" s="23">
        <v>1.7592592592592594E-2</v>
      </c>
      <c r="F18" s="4">
        <v>0.81527777777777777</v>
      </c>
      <c r="G18" s="4">
        <v>0.83319444444444446</v>
      </c>
      <c r="H18" s="3">
        <f t="shared" si="0"/>
        <v>1.7916666666666692E-2</v>
      </c>
      <c r="I18" s="3">
        <f>H18-E18</f>
        <v>3.2407407407409813E-4</v>
      </c>
      <c r="J18" s="2">
        <v>3</v>
      </c>
    </row>
    <row r="19" spans="1:10" x14ac:dyDescent="0.25">
      <c r="A19" s="2">
        <v>15</v>
      </c>
      <c r="B19" s="16">
        <v>231</v>
      </c>
      <c r="C19" t="s">
        <v>53</v>
      </c>
      <c r="D19" s="2" t="s">
        <v>13</v>
      </c>
      <c r="E19" s="23">
        <v>2.0833333333333332E-2</v>
      </c>
      <c r="F19" s="4">
        <v>0.81140046296296298</v>
      </c>
      <c r="G19" s="4">
        <v>0.8299305555555555</v>
      </c>
      <c r="H19" s="3">
        <f t="shared" si="0"/>
        <v>1.8530092592592529E-2</v>
      </c>
      <c r="I19" s="3">
        <f>E19-H19</f>
        <v>2.3032407407408036E-3</v>
      </c>
      <c r="J19" s="2">
        <v>20</v>
      </c>
    </row>
    <row r="20" spans="1:10" x14ac:dyDescent="0.25">
      <c r="A20" s="2">
        <v>16</v>
      </c>
      <c r="B20" s="16">
        <v>238</v>
      </c>
      <c r="C20" t="s">
        <v>27</v>
      </c>
      <c r="D20" s="2" t="s">
        <v>21</v>
      </c>
      <c r="E20" s="23">
        <v>1.8402777777777778E-2</v>
      </c>
      <c r="F20" s="4">
        <v>0.81724537037037026</v>
      </c>
      <c r="G20" s="4">
        <v>0.83618055555555548</v>
      </c>
      <c r="H20" s="3">
        <f t="shared" si="0"/>
        <v>1.8935185185185222E-2</v>
      </c>
      <c r="I20" s="3">
        <f>H20-E20</f>
        <v>5.3240740740744322E-4</v>
      </c>
      <c r="J20" s="2">
        <v>6</v>
      </c>
    </row>
    <row r="21" spans="1:10" x14ac:dyDescent="0.25">
      <c r="A21" s="2">
        <v>17</v>
      </c>
      <c r="B21" s="16">
        <v>232</v>
      </c>
      <c r="C21" t="s">
        <v>34</v>
      </c>
      <c r="D21" s="2" t="s">
        <v>13</v>
      </c>
      <c r="E21" s="23">
        <v>1.7824074074074076E-2</v>
      </c>
      <c r="F21" s="4">
        <v>0.8149305555555556</v>
      </c>
      <c r="G21" s="4">
        <v>0.83394675925925921</v>
      </c>
      <c r="H21" s="3">
        <f t="shared" si="0"/>
        <v>1.9016203703703605E-2</v>
      </c>
      <c r="I21" s="3">
        <f>H21-E21</f>
        <v>1.1921296296295292E-3</v>
      </c>
      <c r="J21" s="2">
        <v>14</v>
      </c>
    </row>
    <row r="22" spans="1:10" x14ac:dyDescent="0.25">
      <c r="A22" s="2">
        <v>18</v>
      </c>
      <c r="B22" s="16">
        <v>236</v>
      </c>
      <c r="C22" t="s">
        <v>25</v>
      </c>
      <c r="D22" s="2" t="s">
        <v>8</v>
      </c>
      <c r="E22" s="23">
        <v>2.4305555555555556E-2</v>
      </c>
      <c r="F22" s="4">
        <v>0.81446759259259249</v>
      </c>
      <c r="G22" s="4">
        <v>0.83368055555555554</v>
      </c>
      <c r="H22" s="3">
        <f t="shared" si="0"/>
        <v>1.9212962962963043E-2</v>
      </c>
      <c r="I22" s="3">
        <f>E22-H22</f>
        <v>5.0925925925925132E-3</v>
      </c>
      <c r="J22" s="2">
        <v>24</v>
      </c>
    </row>
    <row r="23" spans="1:10" x14ac:dyDescent="0.25">
      <c r="A23" s="2">
        <v>19</v>
      </c>
      <c r="B23" s="16">
        <v>235</v>
      </c>
      <c r="C23" t="s">
        <v>80</v>
      </c>
      <c r="D23" s="2" t="s">
        <v>8</v>
      </c>
      <c r="E23" s="23">
        <v>2.2916666666666669E-2</v>
      </c>
      <c r="F23" s="4">
        <v>0.81400462962962961</v>
      </c>
      <c r="G23" s="4">
        <v>0.83326388888888892</v>
      </c>
      <c r="H23" s="3">
        <f t="shared" si="0"/>
        <v>1.9259259259259309E-2</v>
      </c>
      <c r="I23" s="3">
        <f>E23-H23</f>
        <v>3.6574074074073593E-3</v>
      </c>
      <c r="J23" s="2">
        <v>22</v>
      </c>
    </row>
    <row r="24" spans="1:10" x14ac:dyDescent="0.25">
      <c r="A24" s="2">
        <v>20</v>
      </c>
      <c r="B24" s="16">
        <v>234</v>
      </c>
      <c r="C24" t="s">
        <v>61</v>
      </c>
      <c r="D24" s="2" t="s">
        <v>47</v>
      </c>
      <c r="E24" s="23">
        <v>2.2916666666666669E-2</v>
      </c>
      <c r="F24" s="4">
        <v>0.81365740740740744</v>
      </c>
      <c r="G24" s="4">
        <v>0.83346064814814813</v>
      </c>
      <c r="H24" s="3">
        <f t="shared" si="0"/>
        <v>1.9803240740740691E-2</v>
      </c>
      <c r="I24" s="3">
        <f>E24-H24</f>
        <v>3.1134259259259778E-3</v>
      </c>
      <c r="J24" s="2">
        <v>21</v>
      </c>
    </row>
    <row r="25" spans="1:10" x14ac:dyDescent="0.25">
      <c r="A25" s="2">
        <v>21</v>
      </c>
      <c r="B25" s="16">
        <v>245</v>
      </c>
      <c r="C25" t="s">
        <v>72</v>
      </c>
      <c r="D25" s="2" t="s">
        <v>20</v>
      </c>
      <c r="E25" s="23">
        <v>1.8634259259259257E-2</v>
      </c>
      <c r="F25" s="4">
        <v>0.81597222222222221</v>
      </c>
      <c r="G25" s="4">
        <v>0.83587962962962958</v>
      </c>
      <c r="H25" s="3">
        <f t="shared" si="0"/>
        <v>1.9907407407407374E-2</v>
      </c>
      <c r="I25" s="3">
        <f>H25-E25</f>
        <v>1.273148148148117E-3</v>
      </c>
      <c r="J25" s="2">
        <v>15</v>
      </c>
    </row>
    <row r="26" spans="1:10" x14ac:dyDescent="0.25">
      <c r="A26" s="2">
        <v>22</v>
      </c>
      <c r="B26" s="16">
        <v>1</v>
      </c>
      <c r="C26" t="s">
        <v>7</v>
      </c>
      <c r="D26" s="2" t="s">
        <v>8</v>
      </c>
      <c r="E26" s="23">
        <v>1.8749999999999999E-2</v>
      </c>
      <c r="F26" s="4">
        <v>0.81458333333333333</v>
      </c>
      <c r="G26" s="4">
        <v>0.83472222222222225</v>
      </c>
      <c r="H26" s="3">
        <f t="shared" si="0"/>
        <v>2.0138888888888928E-2</v>
      </c>
      <c r="I26" s="3">
        <f>H26-E26</f>
        <v>1.3888888888889291E-3</v>
      </c>
      <c r="J26" s="2">
        <v>16</v>
      </c>
    </row>
    <row r="27" spans="1:10" x14ac:dyDescent="0.25">
      <c r="A27" s="2">
        <v>23</v>
      </c>
      <c r="B27" s="16">
        <v>247</v>
      </c>
      <c r="C27" t="s">
        <v>30</v>
      </c>
      <c r="D27" s="2" t="s">
        <v>13</v>
      </c>
      <c r="E27" s="23">
        <v>1.695601851851852E-2</v>
      </c>
      <c r="F27" s="4">
        <v>0.81655092592592593</v>
      </c>
      <c r="G27" s="4">
        <v>0.83763888888888882</v>
      </c>
      <c r="H27" s="3">
        <f t="shared" si="0"/>
        <v>2.1087962962962892E-2</v>
      </c>
      <c r="I27" s="3">
        <f>H27-E27</f>
        <v>4.1319444444443722E-3</v>
      </c>
      <c r="J27" s="2">
        <v>23</v>
      </c>
    </row>
    <row r="28" spans="1:10" x14ac:dyDescent="0.25">
      <c r="A28" s="2">
        <v>24</v>
      </c>
      <c r="B28" s="16">
        <v>229</v>
      </c>
      <c r="C28" t="s">
        <v>36</v>
      </c>
      <c r="D28" s="2" t="s">
        <v>8</v>
      </c>
      <c r="E28" s="23">
        <v>2.0833333333333332E-2</v>
      </c>
      <c r="F28" s="4">
        <v>0.8168981481481481</v>
      </c>
      <c r="G28" s="4">
        <v>0.83809027777777778</v>
      </c>
      <c r="H28" s="3">
        <f t="shared" si="0"/>
        <v>2.1192129629629686E-2</v>
      </c>
      <c r="I28" s="3">
        <f>H28-E28</f>
        <v>3.5879629629635354E-4</v>
      </c>
      <c r="J28" s="2">
        <v>4</v>
      </c>
    </row>
    <row r="29" spans="1:10" x14ac:dyDescent="0.25">
      <c r="E29" s="4"/>
      <c r="F29" s="4"/>
      <c r="G29" s="4"/>
    </row>
    <row r="30" spans="1:10" x14ac:dyDescent="0.25">
      <c r="E30" s="4"/>
      <c r="F30" s="4"/>
      <c r="G30" s="4"/>
    </row>
    <row r="31" spans="1:10" x14ac:dyDescent="0.25">
      <c r="E31" s="4"/>
      <c r="F31" s="4"/>
      <c r="G31" s="4"/>
    </row>
    <row r="32" spans="1:10" x14ac:dyDescent="0.25">
      <c r="E32" s="4"/>
      <c r="F32" s="4"/>
      <c r="G32" s="4"/>
    </row>
    <row r="64" spans="5:7" x14ac:dyDescent="0.25">
      <c r="E64" s="4"/>
      <c r="F64" s="4"/>
      <c r="G64" s="4"/>
    </row>
  </sheetData>
  <autoFilter ref="A4:J44" xr:uid="{00000000-0009-0000-0000-000003000000}">
    <sortState xmlns:xlrd2="http://schemas.microsoft.com/office/spreadsheetml/2017/richdata2" ref="A5:J44">
      <sortCondition ref="H4:H44"/>
    </sortState>
  </autoFilter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0"/>
  <sheetViews>
    <sheetView workbookViewId="0">
      <pane ySplit="4" topLeftCell="A5" activePane="bottomLeft" state="frozen"/>
      <selection pane="bottomLeft" activeCell="K11" sqref="K11"/>
    </sheetView>
  </sheetViews>
  <sheetFormatPr defaultRowHeight="15" x14ac:dyDescent="0.25"/>
  <cols>
    <col min="1" max="1" width="8.5703125" style="2" customWidth="1"/>
    <col min="2" max="2" width="9.140625" style="2" hidden="1" customWidth="1"/>
    <col min="3" max="3" width="27" bestFit="1" customWidth="1"/>
    <col min="4" max="4" width="9.140625" style="2" customWidth="1"/>
    <col min="5" max="5" width="12.42578125" style="2" customWidth="1"/>
    <col min="6" max="6" width="12.5703125" style="3" customWidth="1"/>
    <col min="7" max="7" width="13.140625" style="3" customWidth="1"/>
    <col min="8" max="8" width="12.7109375" style="2" customWidth="1"/>
    <col min="9" max="9" width="9.140625" style="2"/>
  </cols>
  <sheetData>
    <row r="1" spans="1:10" s="10" customFormat="1" ht="21" x14ac:dyDescent="0.35">
      <c r="A1" s="28" t="s">
        <v>22</v>
      </c>
      <c r="B1" s="28"/>
      <c r="C1" s="28"/>
      <c r="D1" s="28"/>
      <c r="E1" s="28"/>
      <c r="F1" s="28"/>
      <c r="G1" s="28"/>
      <c r="H1" s="28"/>
      <c r="I1" s="20"/>
    </row>
    <row r="2" spans="1:10" s="10" customFormat="1" ht="21" x14ac:dyDescent="0.35">
      <c r="A2" s="28" t="s">
        <v>59</v>
      </c>
      <c r="B2" s="28"/>
      <c r="C2" s="28"/>
      <c r="D2" s="28"/>
      <c r="E2" s="28"/>
      <c r="F2" s="28"/>
      <c r="G2" s="28"/>
      <c r="H2" s="28"/>
      <c r="I2" s="20"/>
    </row>
    <row r="3" spans="1:10" ht="21" x14ac:dyDescent="0.35">
      <c r="A3" s="9"/>
      <c r="B3" s="4"/>
      <c r="C3" s="1"/>
    </row>
    <row r="4" spans="1:10" s="6" customFormat="1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7" t="s">
        <v>5</v>
      </c>
      <c r="G4" s="7" t="s">
        <v>6</v>
      </c>
      <c r="H4" s="5" t="s">
        <v>60</v>
      </c>
      <c r="I4" s="5"/>
    </row>
    <row r="5" spans="1:10" x14ac:dyDescent="0.25">
      <c r="A5" s="2">
        <v>1</v>
      </c>
      <c r="B5" s="2">
        <v>254</v>
      </c>
      <c r="C5" t="s">
        <v>92</v>
      </c>
      <c r="D5" s="2" t="s">
        <v>8</v>
      </c>
      <c r="E5" s="4">
        <v>3.125E-2</v>
      </c>
      <c r="F5" s="3">
        <v>2.8159722222222221E-2</v>
      </c>
      <c r="G5" s="3">
        <f>E5-F5</f>
        <v>3.0902777777777786E-3</v>
      </c>
      <c r="H5" s="2">
        <v>23</v>
      </c>
    </row>
    <row r="6" spans="1:10" x14ac:dyDescent="0.25">
      <c r="A6" s="2">
        <v>2</v>
      </c>
      <c r="B6" s="2">
        <v>255</v>
      </c>
      <c r="C6" t="s">
        <v>31</v>
      </c>
      <c r="D6" s="2" t="s">
        <v>23</v>
      </c>
      <c r="E6" s="4">
        <v>2.8472222222222222E-2</v>
      </c>
      <c r="F6" s="3">
        <v>2.8275462962962964E-2</v>
      </c>
      <c r="G6" s="3">
        <f>E6-F6</f>
        <v>1.9675925925925764E-4</v>
      </c>
      <c r="H6" s="2">
        <v>4</v>
      </c>
      <c r="J6" s="3"/>
    </row>
    <row r="7" spans="1:10" x14ac:dyDescent="0.25">
      <c r="A7" s="2">
        <v>3</v>
      </c>
      <c r="B7" s="2">
        <v>258</v>
      </c>
      <c r="C7" t="s">
        <v>49</v>
      </c>
      <c r="D7" s="2" t="s">
        <v>23</v>
      </c>
      <c r="E7" s="4">
        <v>3.1944444444444449E-2</v>
      </c>
      <c r="F7" s="3">
        <v>2.8981481481481483E-2</v>
      </c>
      <c r="G7" s="3">
        <f>E7-F7</f>
        <v>2.9629629629629659E-3</v>
      </c>
      <c r="H7" s="2">
        <v>22</v>
      </c>
      <c r="J7" s="3"/>
    </row>
    <row r="8" spans="1:10" x14ac:dyDescent="0.25">
      <c r="A8" s="2">
        <v>4</v>
      </c>
      <c r="B8" s="2">
        <v>253</v>
      </c>
      <c r="C8" t="s">
        <v>45</v>
      </c>
      <c r="D8" s="2" t="s">
        <v>13</v>
      </c>
      <c r="E8" s="4">
        <v>2.991898148148148E-2</v>
      </c>
      <c r="F8" s="3">
        <v>2.9039351851851854E-2</v>
      </c>
      <c r="G8" s="3">
        <f>E8-F8</f>
        <v>8.7962962962962604E-4</v>
      </c>
      <c r="H8" s="2">
        <v>11</v>
      </c>
    </row>
    <row r="9" spans="1:10" x14ac:dyDescent="0.25">
      <c r="A9" s="2">
        <v>5</v>
      </c>
      <c r="B9" s="2">
        <v>251</v>
      </c>
      <c r="C9" t="s">
        <v>24</v>
      </c>
      <c r="D9" s="2" t="s">
        <v>20</v>
      </c>
      <c r="E9" s="4">
        <v>2.9560185185185189E-2</v>
      </c>
      <c r="F9" s="3">
        <v>3.0185185185185186E-2</v>
      </c>
      <c r="G9" s="3">
        <f>F9-E9</f>
        <v>6.2499999999999709E-4</v>
      </c>
      <c r="H9" s="2">
        <v>9</v>
      </c>
    </row>
    <row r="10" spans="1:10" x14ac:dyDescent="0.25">
      <c r="A10" s="2">
        <v>6</v>
      </c>
      <c r="B10" s="2">
        <v>269</v>
      </c>
      <c r="C10" t="s">
        <v>38</v>
      </c>
      <c r="D10" s="2" t="s">
        <v>13</v>
      </c>
      <c r="E10" s="4">
        <v>2.9976851851851852E-2</v>
      </c>
      <c r="F10" s="3">
        <v>3.0416666666666665E-2</v>
      </c>
      <c r="G10" s="3">
        <f>F10-E10</f>
        <v>4.3981481481481302E-4</v>
      </c>
      <c r="H10" s="2">
        <v>8</v>
      </c>
    </row>
    <row r="11" spans="1:10" x14ac:dyDescent="0.25">
      <c r="A11" s="2">
        <v>7</v>
      </c>
      <c r="B11" s="2">
        <v>270</v>
      </c>
      <c r="C11" t="s">
        <v>95</v>
      </c>
      <c r="D11" s="2" t="s">
        <v>23</v>
      </c>
      <c r="E11" s="4">
        <v>3.4027777777777775E-2</v>
      </c>
      <c r="F11" s="3">
        <v>3.0821759259259257E-2</v>
      </c>
      <c r="G11" s="3">
        <f>E11-F11</f>
        <v>3.2060185185185178E-3</v>
      </c>
      <c r="H11" s="2">
        <v>25</v>
      </c>
    </row>
    <row r="12" spans="1:10" x14ac:dyDescent="0.25">
      <c r="A12" s="2">
        <v>8</v>
      </c>
      <c r="B12" s="2">
        <v>261</v>
      </c>
      <c r="C12" t="s">
        <v>78</v>
      </c>
      <c r="D12" s="2" t="s">
        <v>20</v>
      </c>
      <c r="E12" s="4">
        <v>3.125E-2</v>
      </c>
      <c r="F12" s="3">
        <v>3.1006944444444445E-2</v>
      </c>
      <c r="G12" s="3">
        <f>E12-F12</f>
        <v>2.4305555555555539E-4</v>
      </c>
      <c r="H12" s="2">
        <v>5</v>
      </c>
    </row>
    <row r="13" spans="1:10" x14ac:dyDescent="0.25">
      <c r="A13" s="2">
        <v>9</v>
      </c>
      <c r="B13" s="2">
        <v>268</v>
      </c>
      <c r="C13" t="s">
        <v>46</v>
      </c>
      <c r="D13" s="2" t="s">
        <v>13</v>
      </c>
      <c r="E13" s="4">
        <v>3.1770833333333331E-2</v>
      </c>
      <c r="F13" s="3">
        <v>3.1493055555555559E-2</v>
      </c>
      <c r="G13" s="3">
        <f>E13-F13</f>
        <v>2.7777777777777263E-4</v>
      </c>
      <c r="H13" s="2">
        <v>7</v>
      </c>
    </row>
    <row r="14" spans="1:10" x14ac:dyDescent="0.25">
      <c r="A14" s="2">
        <v>10</v>
      </c>
      <c r="B14" s="2">
        <v>260</v>
      </c>
      <c r="C14" t="s">
        <v>65</v>
      </c>
      <c r="D14" s="2" t="s">
        <v>8</v>
      </c>
      <c r="E14" s="4">
        <v>3.1944444444444449E-2</v>
      </c>
      <c r="F14" s="3">
        <v>3.1828703703703706E-2</v>
      </c>
      <c r="G14" s="3">
        <f>E14-F14</f>
        <v>1.1574074074074264E-4</v>
      </c>
      <c r="H14" s="2">
        <v>2</v>
      </c>
    </row>
    <row r="15" spans="1:10" x14ac:dyDescent="0.25">
      <c r="A15" s="2">
        <v>11</v>
      </c>
      <c r="B15" s="2">
        <v>273</v>
      </c>
      <c r="C15" t="s">
        <v>50</v>
      </c>
      <c r="D15" s="2" t="s">
        <v>8</v>
      </c>
      <c r="E15" s="4">
        <v>3.125E-2</v>
      </c>
      <c r="F15" s="3">
        <v>3.1875000000000001E-2</v>
      </c>
      <c r="G15" s="3">
        <f>F15-E15</f>
        <v>6.2500000000000056E-4</v>
      </c>
      <c r="H15" s="2">
        <v>9</v>
      </c>
    </row>
    <row r="16" spans="1:10" x14ac:dyDescent="0.25">
      <c r="A16" s="2">
        <v>12</v>
      </c>
      <c r="B16" s="2">
        <v>265</v>
      </c>
      <c r="C16" t="s">
        <v>70</v>
      </c>
      <c r="D16" s="2" t="s">
        <v>13</v>
      </c>
      <c r="E16" s="4">
        <v>3.2638888888888891E-2</v>
      </c>
      <c r="F16" s="3">
        <v>3.2650462962962964E-2</v>
      </c>
      <c r="G16" s="3">
        <f>F16-E16</f>
        <v>1.157407407407357E-5</v>
      </c>
      <c r="H16" s="2">
        <v>1</v>
      </c>
    </row>
    <row r="17" spans="1:8" x14ac:dyDescent="0.25">
      <c r="A17" s="2">
        <v>13</v>
      </c>
      <c r="B17" s="2">
        <v>259</v>
      </c>
      <c r="C17" t="s">
        <v>93</v>
      </c>
      <c r="D17" s="2" t="s">
        <v>23</v>
      </c>
      <c r="E17" s="4">
        <v>3.8425925925925926E-2</v>
      </c>
      <c r="F17" s="3">
        <v>3.3680555555555554E-2</v>
      </c>
      <c r="G17" s="3">
        <f>E17-F17</f>
        <v>4.745370370370372E-3</v>
      </c>
      <c r="H17" s="2">
        <v>29</v>
      </c>
    </row>
    <row r="18" spans="1:8" x14ac:dyDescent="0.25">
      <c r="A18" s="2">
        <v>14</v>
      </c>
      <c r="B18" s="2">
        <v>256</v>
      </c>
      <c r="C18" t="s">
        <v>37</v>
      </c>
      <c r="D18" s="2" t="s">
        <v>13</v>
      </c>
      <c r="E18" s="4">
        <v>3.3680555555555554E-2</v>
      </c>
      <c r="F18" s="3">
        <v>3.394675925925926E-2</v>
      </c>
      <c r="G18" s="3">
        <f>F18-E18</f>
        <v>2.66203703703706E-4</v>
      </c>
      <c r="H18" s="2">
        <v>6</v>
      </c>
    </row>
    <row r="19" spans="1:8" x14ac:dyDescent="0.25">
      <c r="A19" s="2">
        <v>15</v>
      </c>
      <c r="B19" s="2">
        <v>252</v>
      </c>
      <c r="C19" t="s">
        <v>91</v>
      </c>
      <c r="D19" s="2" t="s">
        <v>20</v>
      </c>
      <c r="E19" s="4">
        <v>3.4722222222222224E-2</v>
      </c>
      <c r="F19" s="3">
        <v>3.4583333333333334E-2</v>
      </c>
      <c r="G19" s="3">
        <f>E19-F19</f>
        <v>1.3888888888888978E-4</v>
      </c>
      <c r="H19" s="2">
        <v>3</v>
      </c>
    </row>
    <row r="20" spans="1:8" x14ac:dyDescent="0.25">
      <c r="A20" s="2">
        <v>16</v>
      </c>
      <c r="B20" s="2">
        <v>262</v>
      </c>
      <c r="C20" t="s">
        <v>53</v>
      </c>
      <c r="D20" s="2" t="s">
        <v>13</v>
      </c>
      <c r="E20" s="4">
        <v>3.7152777777777778E-2</v>
      </c>
      <c r="F20" s="3">
        <v>3.4618055555555555E-2</v>
      </c>
      <c r="G20" s="3">
        <f>E20-F20</f>
        <v>2.5347222222222229E-3</v>
      </c>
      <c r="H20" s="2">
        <v>18</v>
      </c>
    </row>
    <row r="21" spans="1:8" x14ac:dyDescent="0.25">
      <c r="A21" s="2">
        <v>17</v>
      </c>
      <c r="B21" s="2">
        <v>271</v>
      </c>
      <c r="C21" t="s">
        <v>96</v>
      </c>
      <c r="D21" s="2" t="s">
        <v>47</v>
      </c>
      <c r="E21" s="4">
        <v>3.8194444444444441E-2</v>
      </c>
      <c r="F21" s="3">
        <v>3.5092592592592592E-2</v>
      </c>
      <c r="G21" s="3">
        <f>E21-F21</f>
        <v>3.1018518518518487E-3</v>
      </c>
      <c r="H21" s="2">
        <v>24</v>
      </c>
    </row>
    <row r="22" spans="1:8" x14ac:dyDescent="0.25">
      <c r="A22" s="2">
        <v>18</v>
      </c>
      <c r="B22" s="2">
        <v>257</v>
      </c>
      <c r="C22" t="s">
        <v>34</v>
      </c>
      <c r="D22" s="2" t="s">
        <v>13</v>
      </c>
      <c r="E22" s="4">
        <v>3.6493055555555549E-2</v>
      </c>
      <c r="F22" s="3">
        <v>3.5613425925925923E-2</v>
      </c>
      <c r="G22" s="3">
        <f>E22-F22</f>
        <v>8.7962962962962604E-4</v>
      </c>
      <c r="H22" s="2">
        <v>11</v>
      </c>
    </row>
    <row r="23" spans="1:8" x14ac:dyDescent="0.25">
      <c r="A23" s="2">
        <v>19</v>
      </c>
      <c r="B23" s="2">
        <v>272</v>
      </c>
      <c r="C23" t="s">
        <v>43</v>
      </c>
      <c r="D23" s="2" t="s">
        <v>8</v>
      </c>
      <c r="E23" s="4">
        <v>3.7499999999999999E-2</v>
      </c>
      <c r="F23" s="3">
        <v>3.5671296296296298E-2</v>
      </c>
      <c r="G23" s="3">
        <f>E23-F23</f>
        <v>1.8287037037037004E-3</v>
      </c>
      <c r="H23" s="2">
        <v>17</v>
      </c>
    </row>
    <row r="24" spans="1:8" x14ac:dyDescent="0.25">
      <c r="A24" s="2">
        <v>20</v>
      </c>
      <c r="B24" s="2">
        <v>276</v>
      </c>
      <c r="C24" t="s">
        <v>25</v>
      </c>
      <c r="D24" s="2" t="s">
        <v>8</v>
      </c>
      <c r="E24" s="4">
        <v>3.5416666666666666E-2</v>
      </c>
      <c r="F24" s="3">
        <v>3.7152777777777778E-2</v>
      </c>
      <c r="G24" s="3">
        <f>F24-E24</f>
        <v>1.7361111111111119E-3</v>
      </c>
      <c r="H24" s="2">
        <v>16</v>
      </c>
    </row>
    <row r="25" spans="1:8" x14ac:dyDescent="0.25">
      <c r="A25" s="2">
        <v>21</v>
      </c>
      <c r="B25" s="2">
        <v>277</v>
      </c>
      <c r="C25" t="s">
        <v>28</v>
      </c>
      <c r="D25" s="2" t="s">
        <v>20</v>
      </c>
      <c r="E25" s="4">
        <v>3.4722222222222224E-2</v>
      </c>
      <c r="F25" s="3">
        <v>3.7453703703703704E-2</v>
      </c>
      <c r="G25" s="3">
        <f>F25-E25</f>
        <v>2.7314814814814806E-3</v>
      </c>
      <c r="H25" s="2">
        <v>21</v>
      </c>
    </row>
    <row r="26" spans="1:8" x14ac:dyDescent="0.25">
      <c r="A26" s="2">
        <v>22</v>
      </c>
      <c r="B26" s="2">
        <v>264</v>
      </c>
      <c r="C26" t="s">
        <v>61</v>
      </c>
      <c r="D26" s="2" t="s">
        <v>47</v>
      </c>
      <c r="E26" s="4">
        <v>4.1643518518518517E-2</v>
      </c>
      <c r="F26" s="3">
        <v>3.7592592592592594E-2</v>
      </c>
      <c r="G26" s="3">
        <f>E26-F26</f>
        <v>4.0509259259259231E-3</v>
      </c>
      <c r="H26" s="2">
        <v>28</v>
      </c>
    </row>
    <row r="27" spans="1:8" x14ac:dyDescent="0.25">
      <c r="A27" s="2">
        <v>23</v>
      </c>
      <c r="B27" s="2">
        <v>263</v>
      </c>
      <c r="C27" t="s">
        <v>80</v>
      </c>
      <c r="D27" s="2" t="s">
        <v>8</v>
      </c>
      <c r="E27" s="4">
        <v>4.1655092592592598E-2</v>
      </c>
      <c r="F27" s="3">
        <v>3.7615740740740741E-2</v>
      </c>
      <c r="G27" s="3">
        <f>E27-F27</f>
        <v>4.0393518518518565E-3</v>
      </c>
      <c r="H27" s="2">
        <v>27</v>
      </c>
    </row>
    <row r="28" spans="1:8" x14ac:dyDescent="0.25">
      <c r="A28" s="2">
        <v>24</v>
      </c>
      <c r="B28" s="2">
        <v>267</v>
      </c>
      <c r="C28" t="s">
        <v>94</v>
      </c>
      <c r="D28" s="2" t="s">
        <v>20</v>
      </c>
      <c r="E28" s="4">
        <v>4.3229166666666673E-2</v>
      </c>
      <c r="F28" s="3">
        <v>4.1863425925925929E-2</v>
      </c>
      <c r="G28" s="3">
        <f>E28-F28</f>
        <v>1.3657407407407438E-3</v>
      </c>
      <c r="H28" s="2">
        <v>13</v>
      </c>
    </row>
    <row r="29" spans="1:8" x14ac:dyDescent="0.25">
      <c r="A29" s="2">
        <v>25</v>
      </c>
      <c r="B29" s="2">
        <v>274</v>
      </c>
      <c r="C29" t="s">
        <v>97</v>
      </c>
      <c r="D29" s="2" t="s">
        <v>29</v>
      </c>
      <c r="E29" s="4">
        <v>3.9351851851851853E-2</v>
      </c>
      <c r="F29" s="3">
        <v>4.2002314814814812E-2</v>
      </c>
      <c r="G29" s="3">
        <f>F29-E29</f>
        <v>2.6504629629629586E-3</v>
      </c>
      <c r="H29" s="2">
        <v>20</v>
      </c>
    </row>
    <row r="30" spans="1:8" x14ac:dyDescent="0.25">
      <c r="A30" s="2">
        <v>26</v>
      </c>
      <c r="B30" s="2">
        <v>250</v>
      </c>
      <c r="C30" t="s">
        <v>35</v>
      </c>
      <c r="D30" s="2" t="s">
        <v>21</v>
      </c>
      <c r="E30" s="4">
        <v>4.4444444444444446E-2</v>
      </c>
      <c r="F30" s="3">
        <v>4.3078703703703702E-2</v>
      </c>
      <c r="G30" s="3">
        <f>E30-F30</f>
        <v>1.3657407407407438E-3</v>
      </c>
      <c r="H30" s="2">
        <v>13</v>
      </c>
    </row>
    <row r="31" spans="1:8" x14ac:dyDescent="0.25">
      <c r="A31" s="2">
        <v>27</v>
      </c>
      <c r="B31" s="2">
        <v>266</v>
      </c>
      <c r="C31" t="s">
        <v>33</v>
      </c>
      <c r="D31" s="2" t="s">
        <v>8</v>
      </c>
      <c r="E31" s="4">
        <v>4.3055555555555562E-2</v>
      </c>
      <c r="F31" s="3">
        <v>4.65625E-2</v>
      </c>
      <c r="G31" s="3">
        <f>F31-E31</f>
        <v>3.5069444444444375E-3</v>
      </c>
      <c r="H31" s="2">
        <v>26</v>
      </c>
    </row>
    <row r="32" spans="1:8" x14ac:dyDescent="0.25">
      <c r="A32" s="2">
        <v>28</v>
      </c>
      <c r="B32" s="2">
        <v>275</v>
      </c>
      <c r="C32" t="s">
        <v>30</v>
      </c>
      <c r="D32" s="2" t="s">
        <v>13</v>
      </c>
      <c r="E32" s="4">
        <v>3.8842592592592588E-2</v>
      </c>
      <c r="F32" s="3">
        <v>4.8321759259259266E-2</v>
      </c>
      <c r="G32" s="3">
        <f>F32-E32</f>
        <v>9.4791666666666774E-3</v>
      </c>
      <c r="H32" s="2">
        <v>30</v>
      </c>
    </row>
    <row r="33" spans="1:8" x14ac:dyDescent="0.25">
      <c r="A33" s="2">
        <v>29</v>
      </c>
      <c r="B33" s="2">
        <v>248</v>
      </c>
      <c r="C33" t="s">
        <v>88</v>
      </c>
      <c r="D33" s="2" t="s">
        <v>21</v>
      </c>
      <c r="E33" s="4">
        <v>5.5555555555555552E-2</v>
      </c>
      <c r="F33" s="3">
        <v>5.2939814814814821E-2</v>
      </c>
      <c r="G33" s="3">
        <f>E33-F33</f>
        <v>2.615740740740731E-3</v>
      </c>
      <c r="H33" s="2">
        <v>19</v>
      </c>
    </row>
    <row r="34" spans="1:8" x14ac:dyDescent="0.25">
      <c r="A34" s="2">
        <v>30</v>
      </c>
      <c r="B34" s="2">
        <v>249</v>
      </c>
      <c r="C34" t="s">
        <v>89</v>
      </c>
      <c r="D34" s="2" t="s">
        <v>90</v>
      </c>
      <c r="E34" s="4">
        <v>6.5277777777777782E-2</v>
      </c>
      <c r="F34" s="3">
        <v>6.6967592592592592E-2</v>
      </c>
      <c r="G34" s="3">
        <f>F34-E34</f>
        <v>1.6898148148148107E-3</v>
      </c>
      <c r="H34" s="2">
        <v>15</v>
      </c>
    </row>
    <row r="35" spans="1:8" x14ac:dyDescent="0.25">
      <c r="E35" s="4"/>
    </row>
    <row r="36" spans="1:8" x14ac:dyDescent="0.25">
      <c r="E36" s="4"/>
    </row>
    <row r="39" spans="1:8" x14ac:dyDescent="0.25">
      <c r="E39" s="4"/>
    </row>
    <row r="40" spans="1:8" x14ac:dyDescent="0.25">
      <c r="E40" s="4"/>
    </row>
    <row r="41" spans="1:8" x14ac:dyDescent="0.25">
      <c r="E41" s="4"/>
    </row>
    <row r="44" spans="1:8" x14ac:dyDescent="0.25">
      <c r="E44" s="4"/>
    </row>
    <row r="50" spans="5:5" x14ac:dyDescent="0.25">
      <c r="E50" s="4"/>
    </row>
  </sheetData>
  <autoFilter ref="A4:H33" xr:uid="{00000000-0009-0000-0000-000004000000}">
    <sortState xmlns:xlrd2="http://schemas.microsoft.com/office/spreadsheetml/2017/richdata2" ref="A5:H34">
      <sortCondition ref="F4:F33"/>
    </sortState>
  </autoFilter>
  <sortState xmlns:xlrd2="http://schemas.microsoft.com/office/spreadsheetml/2017/richdata2" ref="C5:D91">
    <sortCondition ref="C5:C91"/>
  </sortState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4" verticalDpi="300" copies="1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7"/>
  <sheetViews>
    <sheetView workbookViewId="0">
      <selection activeCell="M22" sqref="M22"/>
    </sheetView>
  </sheetViews>
  <sheetFormatPr defaultRowHeight="15" x14ac:dyDescent="0.25"/>
  <cols>
    <col min="1" max="1" width="9.140625" style="2"/>
    <col min="2" max="2" width="26.7109375" customWidth="1"/>
    <col min="3" max="9" width="9.140625" style="2"/>
    <col min="10" max="10" width="0" style="2" hidden="1" customWidth="1"/>
  </cols>
  <sheetData>
    <row r="1" spans="1:10" s="11" customFormat="1" ht="21" x14ac:dyDescent="0.35">
      <c r="A1" s="28" t="s">
        <v>54</v>
      </c>
      <c r="B1" s="28"/>
      <c r="C1" s="28"/>
      <c r="D1" s="28"/>
      <c r="E1" s="28"/>
      <c r="F1" s="28"/>
      <c r="G1" s="28"/>
      <c r="H1" s="28"/>
      <c r="I1" s="28"/>
      <c r="J1" s="27"/>
    </row>
    <row r="2" spans="1:10" x14ac:dyDescent="0.25">
      <c r="A2" s="30" t="s">
        <v>10</v>
      </c>
      <c r="B2" s="30"/>
      <c r="C2" s="30"/>
      <c r="D2" s="30"/>
      <c r="E2" s="30"/>
      <c r="F2" s="30"/>
      <c r="G2" s="30"/>
      <c r="H2" s="30"/>
      <c r="I2" s="30"/>
    </row>
    <row r="3" spans="1:10" x14ac:dyDescent="0.25">
      <c r="A3" s="30" t="s">
        <v>15</v>
      </c>
      <c r="B3" s="30"/>
      <c r="C3" s="30"/>
      <c r="D3" s="30"/>
      <c r="E3" s="30"/>
      <c r="F3" s="30"/>
      <c r="G3" s="30"/>
      <c r="H3" s="30"/>
      <c r="I3" s="30"/>
    </row>
    <row r="5" spans="1:10" s="8" customFormat="1" ht="30" x14ac:dyDescent="0.25">
      <c r="A5" s="8" t="s">
        <v>0</v>
      </c>
      <c r="B5" s="8" t="s">
        <v>2</v>
      </c>
      <c r="C5" s="8" t="s">
        <v>3</v>
      </c>
      <c r="D5" s="8" t="s">
        <v>11</v>
      </c>
      <c r="E5" s="8" t="s">
        <v>9</v>
      </c>
      <c r="F5" s="8" t="s">
        <v>16</v>
      </c>
      <c r="G5" s="8" t="s">
        <v>17</v>
      </c>
      <c r="H5" s="8" t="s">
        <v>12</v>
      </c>
      <c r="I5" s="8" t="s">
        <v>42</v>
      </c>
      <c r="J5" s="8" t="s">
        <v>87</v>
      </c>
    </row>
    <row r="6" spans="1:10" x14ac:dyDescent="0.25">
      <c r="A6" s="2">
        <v>1</v>
      </c>
      <c r="B6" t="s">
        <v>24</v>
      </c>
      <c r="C6" s="2" t="s">
        <v>20</v>
      </c>
      <c r="D6" s="2">
        <v>3</v>
      </c>
      <c r="F6" s="2">
        <v>2</v>
      </c>
      <c r="G6" s="2">
        <v>3</v>
      </c>
      <c r="I6" s="2">
        <f t="shared" ref="I6:I28" si="0">SUM(D6:H6)</f>
        <v>8</v>
      </c>
      <c r="J6" s="2">
        <f t="shared" ref="J6:J28" si="1">COUNT(D6:H6)</f>
        <v>3</v>
      </c>
    </row>
    <row r="7" spans="1:10" x14ac:dyDescent="0.25">
      <c r="A7" s="2">
        <v>1</v>
      </c>
      <c r="B7" t="s">
        <v>49</v>
      </c>
      <c r="C7" s="2" t="s">
        <v>23</v>
      </c>
      <c r="F7" s="2">
        <v>4</v>
      </c>
      <c r="G7" s="2">
        <v>1</v>
      </c>
      <c r="H7" s="2">
        <v>3</v>
      </c>
      <c r="I7" s="2">
        <f t="shared" si="0"/>
        <v>8</v>
      </c>
      <c r="J7" s="2">
        <f t="shared" si="1"/>
        <v>3</v>
      </c>
    </row>
    <row r="8" spans="1:10" x14ac:dyDescent="0.25">
      <c r="A8" s="2">
        <v>3</v>
      </c>
      <c r="B8" t="s">
        <v>45</v>
      </c>
      <c r="C8" s="2" t="s">
        <v>13</v>
      </c>
      <c r="D8" s="2">
        <v>4</v>
      </c>
      <c r="F8" s="2">
        <v>3</v>
      </c>
      <c r="H8" s="2">
        <v>4</v>
      </c>
      <c r="I8" s="2">
        <f t="shared" si="0"/>
        <v>11</v>
      </c>
      <c r="J8" s="2">
        <f t="shared" si="1"/>
        <v>3</v>
      </c>
    </row>
    <row r="9" spans="1:10" x14ac:dyDescent="0.25">
      <c r="A9" s="2">
        <v>4</v>
      </c>
      <c r="B9" t="s">
        <v>46</v>
      </c>
      <c r="C9" s="2" t="s">
        <v>13</v>
      </c>
      <c r="F9" s="2">
        <v>7</v>
      </c>
      <c r="G9" s="2">
        <v>2</v>
      </c>
      <c r="H9" s="2">
        <v>9</v>
      </c>
      <c r="I9" s="2">
        <f t="shared" si="0"/>
        <v>18</v>
      </c>
      <c r="J9" s="2">
        <f t="shared" si="1"/>
        <v>3</v>
      </c>
    </row>
    <row r="10" spans="1:10" x14ac:dyDescent="0.25">
      <c r="A10" s="2">
        <v>5</v>
      </c>
      <c r="B10" t="s">
        <v>70</v>
      </c>
      <c r="C10" s="2" t="s">
        <v>13</v>
      </c>
      <c r="D10" s="2">
        <v>8</v>
      </c>
      <c r="F10" s="2">
        <v>5</v>
      </c>
      <c r="H10" s="2">
        <v>12</v>
      </c>
      <c r="I10" s="2">
        <f t="shared" si="0"/>
        <v>25</v>
      </c>
      <c r="J10" s="2">
        <f t="shared" si="1"/>
        <v>3</v>
      </c>
    </row>
    <row r="11" spans="1:10" x14ac:dyDescent="0.25">
      <c r="A11" s="2">
        <v>6</v>
      </c>
      <c r="B11" t="s">
        <v>78</v>
      </c>
      <c r="C11" s="2" t="s">
        <v>20</v>
      </c>
      <c r="F11" s="2">
        <v>8</v>
      </c>
      <c r="G11" s="2">
        <v>10</v>
      </c>
      <c r="H11" s="2">
        <v>8</v>
      </c>
      <c r="I11" s="2">
        <f t="shared" si="0"/>
        <v>26</v>
      </c>
      <c r="J11" s="2">
        <f t="shared" si="1"/>
        <v>3</v>
      </c>
    </row>
    <row r="12" spans="1:10" x14ac:dyDescent="0.25">
      <c r="A12" s="2">
        <v>7</v>
      </c>
      <c r="B12" t="s">
        <v>65</v>
      </c>
      <c r="C12" s="2" t="s">
        <v>8</v>
      </c>
      <c r="D12" s="2">
        <v>9</v>
      </c>
      <c r="F12" s="2">
        <v>9</v>
      </c>
      <c r="H12" s="2">
        <v>10</v>
      </c>
      <c r="I12" s="2">
        <f t="shared" si="0"/>
        <v>28</v>
      </c>
      <c r="J12" s="2">
        <f t="shared" si="1"/>
        <v>3</v>
      </c>
    </row>
    <row r="13" spans="1:10" x14ac:dyDescent="0.25">
      <c r="A13" s="2">
        <v>7</v>
      </c>
      <c r="B13" t="s">
        <v>50</v>
      </c>
      <c r="C13" s="2" t="s">
        <v>8</v>
      </c>
      <c r="F13" s="2">
        <v>6</v>
      </c>
      <c r="G13" s="2">
        <v>11</v>
      </c>
      <c r="H13" s="2">
        <v>11</v>
      </c>
      <c r="I13" s="2">
        <f t="shared" si="0"/>
        <v>28</v>
      </c>
      <c r="J13" s="2">
        <f t="shared" si="1"/>
        <v>3</v>
      </c>
    </row>
    <row r="14" spans="1:10" x14ac:dyDescent="0.25">
      <c r="A14" s="2">
        <v>9</v>
      </c>
      <c r="B14" t="s">
        <v>38</v>
      </c>
      <c r="C14" s="2" t="s">
        <v>13</v>
      </c>
      <c r="D14" s="2">
        <v>6</v>
      </c>
      <c r="E14" s="2">
        <v>17</v>
      </c>
      <c r="H14" s="2">
        <v>6</v>
      </c>
      <c r="I14" s="2">
        <f t="shared" si="0"/>
        <v>29</v>
      </c>
      <c r="J14" s="2">
        <f t="shared" si="1"/>
        <v>3</v>
      </c>
    </row>
    <row r="15" spans="1:10" x14ac:dyDescent="0.25">
      <c r="A15" s="2">
        <v>10</v>
      </c>
      <c r="B15" t="s">
        <v>40</v>
      </c>
      <c r="C15" s="2" t="s">
        <v>13</v>
      </c>
      <c r="E15" s="2">
        <v>14</v>
      </c>
      <c r="F15" s="2">
        <v>11</v>
      </c>
      <c r="G15" s="2">
        <v>7</v>
      </c>
      <c r="I15" s="2">
        <f t="shared" si="0"/>
        <v>32</v>
      </c>
      <c r="J15" s="2">
        <f t="shared" si="1"/>
        <v>3</v>
      </c>
    </row>
    <row r="16" spans="1:10" x14ac:dyDescent="0.25">
      <c r="A16" s="2">
        <v>11</v>
      </c>
      <c r="B16" t="s">
        <v>81</v>
      </c>
      <c r="C16" s="2" t="s">
        <v>23</v>
      </c>
      <c r="D16"/>
      <c r="E16" s="2">
        <v>10</v>
      </c>
      <c r="F16" s="2">
        <v>15</v>
      </c>
      <c r="G16" s="2">
        <v>14</v>
      </c>
      <c r="I16" s="2">
        <f t="shared" si="0"/>
        <v>39</v>
      </c>
      <c r="J16" s="2">
        <f t="shared" si="1"/>
        <v>3</v>
      </c>
    </row>
    <row r="17" spans="1:10" x14ac:dyDescent="0.25">
      <c r="A17" s="2">
        <v>12</v>
      </c>
      <c r="B17" t="s">
        <v>43</v>
      </c>
      <c r="C17" s="2" t="s">
        <v>8</v>
      </c>
      <c r="D17" s="2">
        <v>18</v>
      </c>
      <c r="F17" s="2">
        <v>14</v>
      </c>
      <c r="G17" s="2">
        <v>8</v>
      </c>
      <c r="I17" s="2">
        <f t="shared" si="0"/>
        <v>40</v>
      </c>
      <c r="J17" s="2">
        <f t="shared" si="1"/>
        <v>3</v>
      </c>
    </row>
    <row r="18" spans="1:10" x14ac:dyDescent="0.25">
      <c r="A18" s="2">
        <v>13</v>
      </c>
      <c r="B18" t="s">
        <v>53</v>
      </c>
      <c r="C18" s="2" t="s">
        <v>13</v>
      </c>
      <c r="F18" s="2">
        <v>10</v>
      </c>
      <c r="G18" s="2">
        <v>15</v>
      </c>
      <c r="H18" s="2">
        <v>16</v>
      </c>
      <c r="I18" s="2">
        <f t="shared" si="0"/>
        <v>41</v>
      </c>
      <c r="J18" s="2">
        <f t="shared" si="1"/>
        <v>3</v>
      </c>
    </row>
    <row r="19" spans="1:10" x14ac:dyDescent="0.25">
      <c r="A19" s="2">
        <v>14</v>
      </c>
      <c r="B19" t="s">
        <v>52</v>
      </c>
      <c r="C19" s="2" t="s">
        <v>23</v>
      </c>
      <c r="E19" s="2">
        <v>20</v>
      </c>
      <c r="F19" s="2">
        <v>16</v>
      </c>
      <c r="G19" s="2">
        <v>6</v>
      </c>
      <c r="I19" s="2">
        <f t="shared" si="0"/>
        <v>42</v>
      </c>
      <c r="J19" s="2">
        <f t="shared" si="1"/>
        <v>3</v>
      </c>
    </row>
    <row r="20" spans="1:10" x14ac:dyDescent="0.25">
      <c r="A20" s="2">
        <v>15</v>
      </c>
      <c r="B20" t="s">
        <v>72</v>
      </c>
      <c r="C20" s="2" t="s">
        <v>20</v>
      </c>
      <c r="D20" s="2">
        <v>14</v>
      </c>
      <c r="F20" s="2">
        <v>13</v>
      </c>
      <c r="G20" s="2">
        <v>21</v>
      </c>
      <c r="I20" s="2">
        <f t="shared" si="0"/>
        <v>48</v>
      </c>
      <c r="J20" s="2">
        <f t="shared" si="1"/>
        <v>3</v>
      </c>
    </row>
    <row r="21" spans="1:10" x14ac:dyDescent="0.25">
      <c r="A21" s="2">
        <v>16</v>
      </c>
      <c r="B21" t="s">
        <v>34</v>
      </c>
      <c r="C21" s="2" t="s">
        <v>13</v>
      </c>
      <c r="D21" s="2">
        <v>15</v>
      </c>
      <c r="G21" s="2">
        <v>17</v>
      </c>
      <c r="H21" s="2">
        <v>18</v>
      </c>
      <c r="I21" s="2">
        <f t="shared" si="0"/>
        <v>50</v>
      </c>
      <c r="J21" s="2">
        <f t="shared" si="1"/>
        <v>3</v>
      </c>
    </row>
    <row r="22" spans="1:10" x14ac:dyDescent="0.25">
      <c r="A22" s="2">
        <v>17</v>
      </c>
      <c r="B22" t="s">
        <v>25</v>
      </c>
      <c r="C22" s="2" t="s">
        <v>8</v>
      </c>
      <c r="F22" s="2">
        <v>18</v>
      </c>
      <c r="G22" s="2">
        <v>18</v>
      </c>
      <c r="H22" s="2">
        <v>20</v>
      </c>
      <c r="I22" s="2">
        <f t="shared" si="0"/>
        <v>56</v>
      </c>
      <c r="J22" s="2">
        <f t="shared" si="1"/>
        <v>3</v>
      </c>
    </row>
    <row r="23" spans="1:10" x14ac:dyDescent="0.25">
      <c r="A23" s="2">
        <v>18</v>
      </c>
      <c r="B23" t="s">
        <v>7</v>
      </c>
      <c r="C23" s="2" t="s">
        <v>8</v>
      </c>
      <c r="D23" s="2">
        <v>17</v>
      </c>
      <c r="F23" s="2">
        <v>20</v>
      </c>
      <c r="G23" s="2">
        <v>22</v>
      </c>
      <c r="I23" s="2">
        <f t="shared" si="0"/>
        <v>59</v>
      </c>
      <c r="J23" s="2">
        <f t="shared" si="1"/>
        <v>3</v>
      </c>
    </row>
    <row r="24" spans="1:10" x14ac:dyDescent="0.25">
      <c r="A24" s="2">
        <v>18</v>
      </c>
      <c r="B24" t="s">
        <v>61</v>
      </c>
      <c r="C24" s="2" t="s">
        <v>47</v>
      </c>
      <c r="D24" s="2">
        <v>20</v>
      </c>
      <c r="F24" s="2">
        <v>19</v>
      </c>
      <c r="G24" s="2">
        <v>20</v>
      </c>
      <c r="I24" s="2">
        <f t="shared" si="0"/>
        <v>59</v>
      </c>
      <c r="J24" s="2">
        <f t="shared" si="1"/>
        <v>3</v>
      </c>
    </row>
    <row r="25" spans="1:10" x14ac:dyDescent="0.25">
      <c r="A25" s="2">
        <v>18</v>
      </c>
      <c r="B25" t="s">
        <v>80</v>
      </c>
      <c r="C25" s="2" t="s">
        <v>8</v>
      </c>
      <c r="F25" s="2">
        <v>17</v>
      </c>
      <c r="G25" s="2">
        <v>19</v>
      </c>
      <c r="H25" s="2">
        <v>23</v>
      </c>
      <c r="I25" s="2">
        <f t="shared" si="0"/>
        <v>59</v>
      </c>
      <c r="J25" s="2">
        <f t="shared" si="1"/>
        <v>3</v>
      </c>
    </row>
    <row r="26" spans="1:10" x14ac:dyDescent="0.25">
      <c r="A26" s="2">
        <v>21</v>
      </c>
      <c r="B26" t="s">
        <v>27</v>
      </c>
      <c r="C26" s="2" t="s">
        <v>21</v>
      </c>
      <c r="D26" s="2">
        <v>23</v>
      </c>
      <c r="F26" s="2">
        <v>24</v>
      </c>
      <c r="G26" s="2">
        <v>16</v>
      </c>
      <c r="I26" s="2">
        <f t="shared" si="0"/>
        <v>63</v>
      </c>
      <c r="J26" s="2">
        <f t="shared" si="1"/>
        <v>3</v>
      </c>
    </row>
    <row r="27" spans="1:10" x14ac:dyDescent="0.25">
      <c r="A27" s="2">
        <v>22</v>
      </c>
      <c r="B27" t="s">
        <v>30</v>
      </c>
      <c r="C27" s="2" t="s">
        <v>13</v>
      </c>
      <c r="D27" s="2">
        <v>26</v>
      </c>
      <c r="F27" s="2">
        <v>21</v>
      </c>
      <c r="G27" s="2">
        <v>23</v>
      </c>
      <c r="I27" s="2">
        <f t="shared" si="0"/>
        <v>70</v>
      </c>
      <c r="J27" s="2">
        <f t="shared" si="1"/>
        <v>3</v>
      </c>
    </row>
    <row r="28" spans="1:10" x14ac:dyDescent="0.25">
      <c r="A28" s="2">
        <v>23</v>
      </c>
      <c r="B28" t="s">
        <v>36</v>
      </c>
      <c r="C28" s="2" t="s">
        <v>8</v>
      </c>
      <c r="D28" s="2">
        <v>25</v>
      </c>
      <c r="F28" s="2">
        <v>23</v>
      </c>
      <c r="G28" s="2">
        <v>24</v>
      </c>
      <c r="I28" s="2">
        <f t="shared" si="0"/>
        <v>72</v>
      </c>
      <c r="J28" s="2">
        <f t="shared" si="1"/>
        <v>3</v>
      </c>
    </row>
    <row r="49" spans="4:4" x14ac:dyDescent="0.25">
      <c r="D49"/>
    </row>
    <row r="57" spans="4:4" x14ac:dyDescent="0.25">
      <c r="D57"/>
    </row>
  </sheetData>
  <autoFilter ref="A5:J52" xr:uid="{00000000-0009-0000-0000-000005000000}">
    <sortState xmlns:xlrd2="http://schemas.microsoft.com/office/spreadsheetml/2017/richdata2" ref="A6:J52">
      <sortCondition ref="I5:I52"/>
    </sortState>
  </autoFilter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fitToHeight="2" orientation="landscape" horizontalDpi="4294967294" verticalDpi="300" copies="1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8"/>
  <sheetViews>
    <sheetView workbookViewId="0">
      <selection activeCell="L22" sqref="L22"/>
    </sheetView>
  </sheetViews>
  <sheetFormatPr defaultRowHeight="15" x14ac:dyDescent="0.25"/>
  <cols>
    <col min="1" max="1" width="9.140625" style="2"/>
    <col min="2" max="2" width="26.28515625" customWidth="1"/>
    <col min="3" max="3" width="9.140625" style="2"/>
    <col min="4" max="4" width="8.85546875" style="2" customWidth="1"/>
    <col min="5" max="5" width="9.140625" style="2"/>
    <col min="6" max="7" width="9.140625" style="12"/>
    <col min="8" max="9" width="9.140625" style="2"/>
    <col min="10" max="10" width="0" style="2" hidden="1" customWidth="1"/>
  </cols>
  <sheetData>
    <row r="1" spans="1:10" s="11" customFormat="1" ht="21" x14ac:dyDescent="0.35">
      <c r="A1" s="28" t="s">
        <v>54</v>
      </c>
      <c r="B1" s="28"/>
      <c r="C1" s="28"/>
      <c r="D1" s="28"/>
      <c r="E1" s="28"/>
      <c r="F1" s="28"/>
      <c r="G1" s="28"/>
      <c r="H1" s="28"/>
      <c r="I1" s="28"/>
      <c r="J1" s="27"/>
    </row>
    <row r="2" spans="1:10" x14ac:dyDescent="0.25">
      <c r="A2" s="30" t="s">
        <v>10</v>
      </c>
      <c r="B2" s="30"/>
      <c r="C2" s="30"/>
      <c r="D2" s="30"/>
      <c r="E2" s="30"/>
      <c r="F2" s="30"/>
      <c r="G2" s="30"/>
      <c r="H2" s="30"/>
      <c r="I2" s="30"/>
    </row>
    <row r="3" spans="1:10" x14ac:dyDescent="0.25">
      <c r="A3" s="30" t="s">
        <v>14</v>
      </c>
      <c r="B3" s="30"/>
      <c r="C3" s="30"/>
      <c r="D3" s="30"/>
      <c r="E3" s="30"/>
      <c r="F3" s="30"/>
      <c r="G3" s="30"/>
      <c r="H3" s="30"/>
      <c r="I3" s="30"/>
    </row>
    <row r="5" spans="1:10" s="8" customFormat="1" ht="30" x14ac:dyDescent="0.25">
      <c r="A5" s="8" t="s">
        <v>0</v>
      </c>
      <c r="B5" s="8" t="s">
        <v>2</v>
      </c>
      <c r="C5" s="8" t="s">
        <v>3</v>
      </c>
      <c r="D5" s="8" t="s">
        <v>11</v>
      </c>
      <c r="E5" s="8" t="s">
        <v>9</v>
      </c>
      <c r="F5" s="25" t="s">
        <v>16</v>
      </c>
      <c r="G5" s="25" t="s">
        <v>17</v>
      </c>
      <c r="H5" s="8" t="s">
        <v>12</v>
      </c>
      <c r="I5" s="8" t="s">
        <v>41</v>
      </c>
      <c r="J5" s="8" t="s">
        <v>87</v>
      </c>
    </row>
    <row r="6" spans="1:10" x14ac:dyDescent="0.25">
      <c r="A6" s="2">
        <v>1</v>
      </c>
      <c r="B6" t="s">
        <v>36</v>
      </c>
      <c r="C6" s="2" t="s">
        <v>8</v>
      </c>
      <c r="D6" s="3">
        <v>2.3148148148140202E-5</v>
      </c>
      <c r="E6" s="4">
        <v>9.2592592592592588E-5</v>
      </c>
      <c r="F6" s="12">
        <v>1.7361111111110702E-4</v>
      </c>
      <c r="H6" s="3"/>
      <c r="I6" s="12">
        <f t="shared" ref="I6:I28" si="0">SUM(D6:H6)</f>
        <v>2.893518518518398E-4</v>
      </c>
      <c r="J6" s="2">
        <f t="shared" ref="J6:J28" si="1">COUNT(D6:H6)</f>
        <v>3</v>
      </c>
    </row>
    <row r="7" spans="1:10" x14ac:dyDescent="0.25">
      <c r="A7" s="2">
        <v>2</v>
      </c>
      <c r="B7" t="s">
        <v>46</v>
      </c>
      <c r="C7" s="2" t="s">
        <v>13</v>
      </c>
      <c r="D7" s="3">
        <v>1.6203703703704039E-4</v>
      </c>
      <c r="E7" s="3"/>
      <c r="F7" s="12">
        <v>2.5462962962970875E-4</v>
      </c>
      <c r="G7" s="12">
        <v>1.7361111111100988E-4</v>
      </c>
      <c r="H7" s="4"/>
      <c r="I7" s="12">
        <f t="shared" si="0"/>
        <v>5.9027777777775903E-4</v>
      </c>
      <c r="J7" s="2">
        <f t="shared" si="1"/>
        <v>3</v>
      </c>
    </row>
    <row r="8" spans="1:10" x14ac:dyDescent="0.25">
      <c r="A8" s="2">
        <v>3</v>
      </c>
      <c r="B8" t="s">
        <v>70</v>
      </c>
      <c r="C8" s="2" t="s">
        <v>13</v>
      </c>
      <c r="D8" s="3"/>
      <c r="E8" s="3">
        <v>3.8194444444444864E-4</v>
      </c>
      <c r="F8" s="12">
        <v>2.7777777777781773E-4</v>
      </c>
      <c r="H8" s="12">
        <v>1.1574074074074073E-5</v>
      </c>
      <c r="I8" s="12">
        <f t="shared" si="0"/>
        <v>6.7129629629634048E-4</v>
      </c>
      <c r="J8" s="2">
        <f t="shared" si="1"/>
        <v>3</v>
      </c>
    </row>
    <row r="9" spans="1:10" x14ac:dyDescent="0.25">
      <c r="A9" s="2">
        <v>4</v>
      </c>
      <c r="B9" t="s">
        <v>65</v>
      </c>
      <c r="C9" s="2" t="s">
        <v>8</v>
      </c>
      <c r="D9" s="3"/>
      <c r="E9" s="3"/>
      <c r="F9" s="12">
        <v>1.3888888888894876E-4</v>
      </c>
      <c r="G9" s="12">
        <v>4.9768518518506985E-4</v>
      </c>
      <c r="H9" s="12">
        <v>1.1574074074074073E-4</v>
      </c>
      <c r="I9" s="12">
        <f t="shared" si="0"/>
        <v>7.5231481481475931E-4</v>
      </c>
      <c r="J9" s="2">
        <f t="shared" si="1"/>
        <v>3</v>
      </c>
    </row>
    <row r="10" spans="1:10" x14ac:dyDescent="0.25">
      <c r="A10" s="2">
        <v>5</v>
      </c>
      <c r="B10" t="s">
        <v>34</v>
      </c>
      <c r="C10" s="2" t="s">
        <v>13</v>
      </c>
      <c r="D10" s="3">
        <v>3.1250000000000375E-4</v>
      </c>
      <c r="E10" s="3">
        <v>2.8935185185185314E-4</v>
      </c>
      <c r="F10" s="12">
        <v>4.2824074074072904E-4</v>
      </c>
      <c r="H10" s="12"/>
      <c r="I10" s="12">
        <f t="shared" si="0"/>
        <v>1.0300925925925859E-3</v>
      </c>
      <c r="J10" s="2">
        <f t="shared" si="1"/>
        <v>3</v>
      </c>
    </row>
    <row r="11" spans="1:10" x14ac:dyDescent="0.25">
      <c r="A11" s="2">
        <v>6</v>
      </c>
      <c r="B11" t="s">
        <v>43</v>
      </c>
      <c r="C11" s="2" t="s">
        <v>8</v>
      </c>
      <c r="D11" s="3">
        <v>3.4722222222222099E-4</v>
      </c>
      <c r="E11" s="3"/>
      <c r="F11" s="12">
        <v>8.1018518518462951E-5</v>
      </c>
      <c r="G11" s="12">
        <v>6.8287037037045514E-4</v>
      </c>
      <c r="H11" s="4"/>
      <c r="I11" s="12">
        <f t="shared" si="0"/>
        <v>1.1111111111111391E-3</v>
      </c>
      <c r="J11" s="2">
        <f t="shared" si="1"/>
        <v>3</v>
      </c>
    </row>
    <row r="12" spans="1:10" x14ac:dyDescent="0.25">
      <c r="A12" s="2">
        <v>7</v>
      </c>
      <c r="B12" t="s">
        <v>7</v>
      </c>
      <c r="C12" s="2" t="s">
        <v>8</v>
      </c>
      <c r="D12" s="3">
        <v>3.7037037037036813E-4</v>
      </c>
      <c r="E12" s="4">
        <v>3.2407407407407406E-4</v>
      </c>
      <c r="F12" s="12">
        <v>4.2824074074079843E-4</v>
      </c>
      <c r="H12" s="3"/>
      <c r="I12" s="12">
        <f t="shared" si="0"/>
        <v>1.1226851851852406E-3</v>
      </c>
      <c r="J12" s="2">
        <f t="shared" si="1"/>
        <v>3</v>
      </c>
    </row>
    <row r="13" spans="1:10" x14ac:dyDescent="0.25">
      <c r="A13" s="2">
        <v>8</v>
      </c>
      <c r="B13" t="s">
        <v>78</v>
      </c>
      <c r="C13" s="2" t="s">
        <v>20</v>
      </c>
      <c r="D13" s="3"/>
      <c r="E13" s="3">
        <v>5.3240740740740505E-4</v>
      </c>
      <c r="F13" s="12">
        <v>3.9351851851852915E-4</v>
      </c>
      <c r="H13" s="12">
        <v>2.4305555555555552E-4</v>
      </c>
      <c r="I13" s="12">
        <f t="shared" si="0"/>
        <v>1.1689814814814898E-3</v>
      </c>
      <c r="J13" s="2">
        <f t="shared" si="1"/>
        <v>3</v>
      </c>
    </row>
    <row r="14" spans="1:10" x14ac:dyDescent="0.25">
      <c r="A14" s="2">
        <v>9</v>
      </c>
      <c r="B14" t="s">
        <v>45</v>
      </c>
      <c r="C14" s="2" t="s">
        <v>13</v>
      </c>
      <c r="D14" s="3">
        <v>5.0925925925925791E-4</v>
      </c>
      <c r="E14" s="3"/>
      <c r="F14" s="12">
        <v>2.6620370370366089E-4</v>
      </c>
      <c r="H14" s="4">
        <v>8.7962962962962962E-4</v>
      </c>
      <c r="I14" s="12">
        <f t="shared" si="0"/>
        <v>1.6550925925925483E-3</v>
      </c>
      <c r="J14" s="2">
        <f t="shared" si="1"/>
        <v>3</v>
      </c>
    </row>
    <row r="15" spans="1:10" x14ac:dyDescent="0.25">
      <c r="A15" s="2">
        <v>10</v>
      </c>
      <c r="B15" t="s">
        <v>24</v>
      </c>
      <c r="C15" s="2" t="s">
        <v>20</v>
      </c>
      <c r="D15" s="4">
        <v>7.1759259259259259E-4</v>
      </c>
      <c r="E15" s="3"/>
      <c r="F15" s="12">
        <v>5.787037037036126E-4</v>
      </c>
      <c r="H15" s="4">
        <v>6.2500000000000001E-4</v>
      </c>
      <c r="I15" s="12">
        <f t="shared" si="0"/>
        <v>1.9212962962962053E-3</v>
      </c>
      <c r="J15" s="2">
        <f t="shared" si="1"/>
        <v>3</v>
      </c>
    </row>
    <row r="16" spans="1:10" x14ac:dyDescent="0.25">
      <c r="A16" s="2">
        <v>11</v>
      </c>
      <c r="B16" t="s">
        <v>30</v>
      </c>
      <c r="C16" s="2" t="s">
        <v>13</v>
      </c>
      <c r="D16" s="3">
        <v>3.4722222222222099E-4</v>
      </c>
      <c r="E16" s="4">
        <v>1.8055555555555555E-3</v>
      </c>
      <c r="F16" s="12">
        <v>1.6203703703707509E-4</v>
      </c>
      <c r="H16" s="3"/>
      <c r="I16" s="12">
        <f t="shared" si="0"/>
        <v>2.3148148148148515E-3</v>
      </c>
      <c r="J16" s="2">
        <f t="shared" si="1"/>
        <v>3</v>
      </c>
    </row>
    <row r="17" spans="1:10" x14ac:dyDescent="0.25">
      <c r="A17" s="2">
        <v>12</v>
      </c>
      <c r="B17" t="s">
        <v>27</v>
      </c>
      <c r="C17" s="2" t="s">
        <v>21</v>
      </c>
      <c r="D17" s="3">
        <v>6.0185185185184994E-4</v>
      </c>
      <c r="E17" s="4"/>
      <c r="F17" s="12">
        <v>1.2152777777778428E-3</v>
      </c>
      <c r="G17" s="12">
        <v>5.3240740740744322E-4</v>
      </c>
      <c r="H17" s="3"/>
      <c r="I17" s="12">
        <f t="shared" si="0"/>
        <v>2.349537037037136E-3</v>
      </c>
      <c r="J17" s="2">
        <f t="shared" si="1"/>
        <v>3</v>
      </c>
    </row>
    <row r="18" spans="1:10" x14ac:dyDescent="0.25">
      <c r="A18" s="2">
        <v>13</v>
      </c>
      <c r="B18" t="s">
        <v>49</v>
      </c>
      <c r="C18" s="2" t="s">
        <v>23</v>
      </c>
      <c r="D18" s="3">
        <v>5.3240740740741199E-4</v>
      </c>
      <c r="E18" s="3"/>
      <c r="F18" s="12">
        <v>2.0833333333332774E-4</v>
      </c>
      <c r="G18" s="12">
        <v>1.9560185185186242E-3</v>
      </c>
      <c r="H18" s="4"/>
      <c r="I18" s="12">
        <f t="shared" si="0"/>
        <v>2.6967592592593639E-3</v>
      </c>
      <c r="J18" s="2">
        <f t="shared" si="1"/>
        <v>3</v>
      </c>
    </row>
    <row r="19" spans="1:10" x14ac:dyDescent="0.25">
      <c r="A19" s="2">
        <v>14</v>
      </c>
      <c r="B19" t="s">
        <v>72</v>
      </c>
      <c r="C19" s="2" t="s">
        <v>20</v>
      </c>
      <c r="D19" s="4">
        <v>9.4907407407407408E-4</v>
      </c>
      <c r="E19" s="3"/>
      <c r="F19" s="12">
        <v>5.7870370370378954E-4</v>
      </c>
      <c r="G19" s="12">
        <v>1.273148148148117E-3</v>
      </c>
      <c r="H19" s="4"/>
      <c r="I19" s="12">
        <f t="shared" si="0"/>
        <v>2.8009259259259805E-3</v>
      </c>
      <c r="J19" s="2">
        <f t="shared" si="1"/>
        <v>3</v>
      </c>
    </row>
    <row r="20" spans="1:10" x14ac:dyDescent="0.25">
      <c r="A20" s="2">
        <v>15</v>
      </c>
      <c r="B20" t="s">
        <v>50</v>
      </c>
      <c r="C20" s="2" t="s">
        <v>8</v>
      </c>
      <c r="D20" s="3"/>
      <c r="E20" s="4"/>
      <c r="F20" s="12">
        <v>1.4236111111110804E-3</v>
      </c>
      <c r="G20" s="12">
        <v>1.585648148148211E-3</v>
      </c>
      <c r="H20" s="3">
        <v>6.2500000000000001E-4</v>
      </c>
      <c r="I20" s="12">
        <f t="shared" si="0"/>
        <v>3.6342592592592915E-3</v>
      </c>
      <c r="J20" s="2">
        <f t="shared" si="1"/>
        <v>3</v>
      </c>
    </row>
    <row r="21" spans="1:10" x14ac:dyDescent="0.25">
      <c r="A21" s="2">
        <v>16</v>
      </c>
      <c r="B21" t="s">
        <v>38</v>
      </c>
      <c r="C21" s="2" t="s">
        <v>13</v>
      </c>
      <c r="D21" s="3">
        <v>5.3240740740740505E-4</v>
      </c>
      <c r="E21" s="12">
        <v>2.6851851851851932E-3</v>
      </c>
      <c r="H21" s="3">
        <v>4.3981481481481481E-4</v>
      </c>
      <c r="I21" s="12">
        <f t="shared" si="0"/>
        <v>3.657407407407413E-3</v>
      </c>
      <c r="J21" s="2">
        <f t="shared" si="1"/>
        <v>3</v>
      </c>
    </row>
    <row r="22" spans="1:10" x14ac:dyDescent="0.25">
      <c r="A22" s="2">
        <v>17</v>
      </c>
      <c r="B22" t="s">
        <v>81</v>
      </c>
      <c r="C22" s="2" t="s">
        <v>23</v>
      </c>
      <c r="D22" s="3"/>
      <c r="E22" s="3">
        <v>2.6620370370370322E-3</v>
      </c>
      <c r="F22" s="12">
        <v>2.1874999999999568E-3</v>
      </c>
      <c r="G22" s="12">
        <v>3.2407407407409813E-4</v>
      </c>
      <c r="H22" s="12"/>
      <c r="I22" s="12">
        <f t="shared" si="0"/>
        <v>5.1736111111110872E-3</v>
      </c>
      <c r="J22" s="2">
        <f t="shared" si="1"/>
        <v>3</v>
      </c>
    </row>
    <row r="23" spans="1:10" x14ac:dyDescent="0.25">
      <c r="A23" s="2">
        <v>18</v>
      </c>
      <c r="B23" t="s">
        <v>52</v>
      </c>
      <c r="C23" s="2" t="s">
        <v>23</v>
      </c>
      <c r="D23" s="3"/>
      <c r="E23" s="3">
        <v>2.0833333333333329E-3</v>
      </c>
      <c r="F23" s="12">
        <v>2.1643518518518583E-3</v>
      </c>
      <c r="G23" s="12">
        <v>1.1689814814813751E-3</v>
      </c>
      <c r="H23" s="12"/>
      <c r="I23" s="12">
        <f t="shared" si="0"/>
        <v>5.4166666666665662E-3</v>
      </c>
      <c r="J23" s="2">
        <f t="shared" si="1"/>
        <v>3</v>
      </c>
    </row>
    <row r="24" spans="1:10" x14ac:dyDescent="0.25">
      <c r="A24" s="2">
        <v>19</v>
      </c>
      <c r="B24" t="s">
        <v>61</v>
      </c>
      <c r="C24" s="2" t="s">
        <v>47</v>
      </c>
      <c r="D24" s="3">
        <v>4.2824074074074292E-4</v>
      </c>
      <c r="E24" s="3"/>
      <c r="F24" s="12">
        <v>2.0833333333334196E-3</v>
      </c>
      <c r="G24" s="12">
        <v>3.1134259259259778E-3</v>
      </c>
      <c r="H24" s="12"/>
      <c r="I24" s="12">
        <f t="shared" si="0"/>
        <v>5.6250000000001403E-3</v>
      </c>
      <c r="J24" s="2">
        <f t="shared" si="1"/>
        <v>3</v>
      </c>
    </row>
    <row r="25" spans="1:10" x14ac:dyDescent="0.25">
      <c r="A25" s="2">
        <v>20</v>
      </c>
      <c r="B25" t="s">
        <v>53</v>
      </c>
      <c r="C25" s="2" t="s">
        <v>13</v>
      </c>
      <c r="D25" s="3"/>
      <c r="E25" s="3"/>
      <c r="F25" s="12">
        <v>3.1944444444443609E-3</v>
      </c>
      <c r="G25" s="12">
        <v>2.3032407407408036E-3</v>
      </c>
      <c r="H25" s="3">
        <v>2.5347222222222221E-3</v>
      </c>
      <c r="I25" s="12">
        <f t="shared" si="0"/>
        <v>8.0324074074073874E-3</v>
      </c>
      <c r="J25" s="2">
        <f t="shared" si="1"/>
        <v>3</v>
      </c>
    </row>
    <row r="26" spans="1:10" x14ac:dyDescent="0.25">
      <c r="A26" s="2">
        <v>21</v>
      </c>
      <c r="B26" t="s">
        <v>40</v>
      </c>
      <c r="C26" s="2" t="s">
        <v>13</v>
      </c>
      <c r="D26" s="3"/>
      <c r="E26" s="3">
        <v>6.8402777777777785E-3</v>
      </c>
      <c r="F26" s="12">
        <v>1.5046296296295988E-4</v>
      </c>
      <c r="G26" s="12">
        <v>1.1689814814815156E-3</v>
      </c>
      <c r="H26" s="12"/>
      <c r="I26" s="12">
        <f t="shared" si="0"/>
        <v>8.1597222222222539E-3</v>
      </c>
      <c r="J26" s="2">
        <f t="shared" si="1"/>
        <v>3</v>
      </c>
    </row>
    <row r="27" spans="1:10" x14ac:dyDescent="0.25">
      <c r="A27" s="2">
        <v>22</v>
      </c>
      <c r="B27" t="s">
        <v>80</v>
      </c>
      <c r="C27" s="2" t="s">
        <v>8</v>
      </c>
      <c r="D27" s="3"/>
      <c r="E27" s="3">
        <v>2.8819444444444439E-3</v>
      </c>
      <c r="F27" s="12">
        <v>2.3495370370370909E-3</v>
      </c>
      <c r="G27" s="12">
        <v>3.6574074074073593E-3</v>
      </c>
      <c r="H27" s="4"/>
      <c r="I27" s="12">
        <f t="shared" si="0"/>
        <v>8.8888888888888941E-3</v>
      </c>
      <c r="J27" s="2">
        <f t="shared" si="1"/>
        <v>3</v>
      </c>
    </row>
    <row r="28" spans="1:10" x14ac:dyDescent="0.25">
      <c r="A28" s="2">
        <v>23</v>
      </c>
      <c r="B28" t="s">
        <v>25</v>
      </c>
      <c r="C28" s="2" t="s">
        <v>8</v>
      </c>
      <c r="D28" s="3"/>
      <c r="E28" s="12"/>
      <c r="F28" s="12">
        <v>3.5648148148147291E-3</v>
      </c>
      <c r="G28" s="12">
        <v>5.0925925925925132E-3</v>
      </c>
      <c r="H28" s="3">
        <v>1.736111111111111E-3</v>
      </c>
      <c r="I28" s="12">
        <f t="shared" si="0"/>
        <v>1.0393518518518354E-2</v>
      </c>
      <c r="J28" s="2">
        <f t="shared" si="1"/>
        <v>3</v>
      </c>
    </row>
    <row r="29" spans="1:10" x14ac:dyDescent="0.25">
      <c r="D29" s="3"/>
      <c r="E29" s="12"/>
      <c r="H29" s="3"/>
      <c r="I29" s="12"/>
    </row>
    <row r="30" spans="1:10" x14ac:dyDescent="0.25">
      <c r="D30" s="3"/>
      <c r="E30" s="12"/>
      <c r="H30" s="12"/>
      <c r="I30" s="12"/>
    </row>
    <row r="31" spans="1:10" x14ac:dyDescent="0.25">
      <c r="B31" s="17"/>
      <c r="C31" s="16"/>
      <c r="I31" s="12"/>
    </row>
    <row r="32" spans="1:10" x14ac:dyDescent="0.25">
      <c r="D32" s="3"/>
      <c r="E32" s="12"/>
      <c r="F32" s="23"/>
      <c r="H32" s="3"/>
      <c r="I32" s="12"/>
    </row>
    <row r="33" spans="4:9" x14ac:dyDescent="0.25">
      <c r="D33" s="3"/>
      <c r="E33" s="3"/>
      <c r="F33" s="23"/>
      <c r="H33" s="12"/>
      <c r="I33" s="12"/>
    </row>
    <row r="34" spans="4:9" x14ac:dyDescent="0.25">
      <c r="I34" s="12"/>
    </row>
    <row r="35" spans="4:9" x14ac:dyDescent="0.25">
      <c r="D35" s="3"/>
      <c r="E35" s="12"/>
      <c r="H35" s="4"/>
      <c r="I35" s="12"/>
    </row>
    <row r="36" spans="4:9" x14ac:dyDescent="0.25">
      <c r="D36" s="3"/>
      <c r="E36" s="3"/>
      <c r="H36" s="12"/>
      <c r="I36" s="12"/>
    </row>
    <row r="37" spans="4:9" x14ac:dyDescent="0.25">
      <c r="D37" s="3"/>
      <c r="E37" s="4"/>
      <c r="H37" s="12"/>
      <c r="I37" s="12"/>
    </row>
    <row r="38" spans="4:9" x14ac:dyDescent="0.25">
      <c r="E38" s="4"/>
      <c r="I38" s="12"/>
    </row>
    <row r="39" spans="4:9" x14ac:dyDescent="0.25">
      <c r="D39" s="3"/>
      <c r="E39" s="12"/>
      <c r="F39" s="23"/>
      <c r="H39" s="3"/>
      <c r="I39" s="12"/>
    </row>
    <row r="40" spans="4:9" x14ac:dyDescent="0.25">
      <c r="D40" s="3"/>
      <c r="E40" s="3"/>
      <c r="H40" s="12"/>
      <c r="I40" s="12"/>
    </row>
    <row r="41" spans="4:9" x14ac:dyDescent="0.25">
      <c r="D41" s="3"/>
      <c r="E41" s="3"/>
      <c r="F41" s="23"/>
      <c r="H41" s="3"/>
      <c r="I41" s="12"/>
    </row>
    <row r="42" spans="4:9" x14ac:dyDescent="0.25">
      <c r="D42" s="4"/>
      <c r="E42" s="3"/>
      <c r="H42" s="4"/>
      <c r="I42" s="12"/>
    </row>
    <row r="43" spans="4:9" x14ac:dyDescent="0.25">
      <c r="D43" s="3"/>
      <c r="E43" s="3"/>
      <c r="I43" s="12"/>
    </row>
    <row r="44" spans="4:9" x14ac:dyDescent="0.25">
      <c r="D44" s="3"/>
      <c r="E44" s="12"/>
      <c r="H44" s="3"/>
      <c r="I44" s="12"/>
    </row>
    <row r="45" spans="4:9" x14ac:dyDescent="0.25">
      <c r="D45" s="3"/>
      <c r="E45" s="12"/>
      <c r="H45" s="12"/>
      <c r="I45" s="12"/>
    </row>
    <row r="46" spans="4:9" x14ac:dyDescent="0.25">
      <c r="E46" s="3"/>
      <c r="I46" s="12"/>
    </row>
    <row r="47" spans="4:9" x14ac:dyDescent="0.25">
      <c r="D47" s="3"/>
      <c r="E47" s="3"/>
      <c r="H47" s="12"/>
      <c r="I47" s="12"/>
    </row>
    <row r="48" spans="4:9" x14ac:dyDescent="0.25">
      <c r="D48" s="3"/>
      <c r="E48" s="4"/>
      <c r="F48" s="23"/>
      <c r="H48" s="12"/>
      <c r="I48" s="12"/>
    </row>
    <row r="49" spans="4:17" x14ac:dyDescent="0.25">
      <c r="E49" s="4"/>
      <c r="I49" s="12"/>
    </row>
    <row r="50" spans="4:17" x14ac:dyDescent="0.25">
      <c r="D50" s="3"/>
      <c r="E50" s="3"/>
      <c r="F50" s="23"/>
      <c r="H50" s="3"/>
      <c r="I50" s="12"/>
    </row>
    <row r="51" spans="4:17" x14ac:dyDescent="0.25">
      <c r="D51" s="3"/>
      <c r="E51" s="3"/>
      <c r="F51" s="23"/>
      <c r="H51" s="3"/>
      <c r="I51" s="12"/>
      <c r="O51" s="3"/>
      <c r="Q51" s="23"/>
    </row>
    <row r="52" spans="4:17" x14ac:dyDescent="0.25">
      <c r="D52" s="3"/>
      <c r="E52" s="12"/>
      <c r="I52" s="12"/>
      <c r="O52" s="3"/>
      <c r="Q52" s="23"/>
    </row>
    <row r="53" spans="4:17" x14ac:dyDescent="0.25">
      <c r="O53" s="3"/>
      <c r="Q53" s="23"/>
    </row>
    <row r="54" spans="4:17" x14ac:dyDescent="0.25">
      <c r="O54" s="3"/>
      <c r="Q54" s="23"/>
    </row>
    <row r="55" spans="4:17" x14ac:dyDescent="0.25">
      <c r="O55" s="3"/>
      <c r="Q55" s="23"/>
    </row>
    <row r="56" spans="4:17" x14ac:dyDescent="0.25">
      <c r="O56" s="3"/>
      <c r="Q56" s="23"/>
    </row>
    <row r="57" spans="4:17" x14ac:dyDescent="0.25">
      <c r="O57" s="3"/>
      <c r="Q57" s="23"/>
    </row>
    <row r="58" spans="4:17" x14ac:dyDescent="0.25">
      <c r="O58" s="3"/>
      <c r="Q58" s="23"/>
    </row>
  </sheetData>
  <autoFilter ref="A5:J5" xr:uid="{00000000-0009-0000-0000-000006000000}">
    <sortState xmlns:xlrd2="http://schemas.microsoft.com/office/spreadsheetml/2017/richdata2" ref="A6:J28">
      <sortCondition ref="I5"/>
    </sortState>
  </autoFilter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fitToHeight="2" orientation="landscape" horizontalDpi="4294967294" verticalDpi="300" copies="1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58"/>
  <sheetViews>
    <sheetView tabSelected="1" workbookViewId="0">
      <selection activeCell="J41" sqref="J41"/>
    </sheetView>
  </sheetViews>
  <sheetFormatPr defaultRowHeight="15" x14ac:dyDescent="0.25"/>
  <cols>
    <col min="2" max="2" width="27" bestFit="1" customWidth="1"/>
  </cols>
  <sheetData>
    <row r="1" spans="1:9" ht="21" x14ac:dyDescent="0.35">
      <c r="A1" s="28" t="s">
        <v>54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30" t="s">
        <v>10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 t="s">
        <v>15</v>
      </c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2"/>
      <c r="C4" s="2"/>
      <c r="D4" s="2"/>
      <c r="E4" s="2"/>
      <c r="F4" s="2"/>
      <c r="G4" s="2"/>
      <c r="H4" s="2"/>
      <c r="I4" s="2"/>
    </row>
    <row r="5" spans="1:9" ht="30" x14ac:dyDescent="0.25">
      <c r="A5" s="8" t="s">
        <v>0</v>
      </c>
      <c r="B5" s="8" t="s">
        <v>2</v>
      </c>
      <c r="C5" s="8" t="s">
        <v>3</v>
      </c>
      <c r="D5" s="8" t="s">
        <v>11</v>
      </c>
      <c r="E5" s="8" t="s">
        <v>9</v>
      </c>
      <c r="F5" s="8" t="s">
        <v>16</v>
      </c>
      <c r="G5" s="8" t="s">
        <v>17</v>
      </c>
      <c r="H5" s="8" t="s">
        <v>12</v>
      </c>
      <c r="I5" s="26" t="s">
        <v>42</v>
      </c>
    </row>
    <row r="6" spans="1:9" x14ac:dyDescent="0.25">
      <c r="A6" s="2">
        <v>1</v>
      </c>
      <c r="B6" t="s">
        <v>24</v>
      </c>
      <c r="C6" s="2" t="s">
        <v>20</v>
      </c>
      <c r="D6" s="2">
        <v>3</v>
      </c>
      <c r="E6" s="2"/>
      <c r="F6" s="2">
        <v>2</v>
      </c>
      <c r="G6" s="2">
        <v>3</v>
      </c>
      <c r="H6" s="2"/>
      <c r="I6" s="2">
        <f t="shared" ref="I6:I28" si="0">SUM(D6:H6)</f>
        <v>8</v>
      </c>
    </row>
    <row r="7" spans="1:9" x14ac:dyDescent="0.25">
      <c r="A7" s="2">
        <v>1</v>
      </c>
      <c r="B7" t="s">
        <v>49</v>
      </c>
      <c r="C7" s="2" t="s">
        <v>23</v>
      </c>
      <c r="D7" s="2"/>
      <c r="E7" s="2"/>
      <c r="F7" s="2">
        <v>4</v>
      </c>
      <c r="G7" s="2">
        <v>1</v>
      </c>
      <c r="H7" s="2">
        <v>3</v>
      </c>
      <c r="I7" s="2">
        <f t="shared" si="0"/>
        <v>8</v>
      </c>
    </row>
    <row r="8" spans="1:9" x14ac:dyDescent="0.25">
      <c r="A8" s="2">
        <v>3</v>
      </c>
      <c r="B8" t="s">
        <v>45</v>
      </c>
      <c r="C8" s="2" t="s">
        <v>13</v>
      </c>
      <c r="D8" s="2">
        <v>4</v>
      </c>
      <c r="E8" s="2"/>
      <c r="F8" s="2">
        <v>3</v>
      </c>
      <c r="G8" s="2"/>
      <c r="H8" s="2">
        <v>4</v>
      </c>
      <c r="I8" s="2">
        <f t="shared" si="0"/>
        <v>11</v>
      </c>
    </row>
    <row r="9" spans="1:9" x14ac:dyDescent="0.25">
      <c r="A9" s="2">
        <v>4</v>
      </c>
      <c r="B9" t="s">
        <v>46</v>
      </c>
      <c r="C9" s="2" t="s">
        <v>13</v>
      </c>
      <c r="D9" s="2"/>
      <c r="E9" s="2"/>
      <c r="F9" s="2">
        <v>7</v>
      </c>
      <c r="G9" s="2">
        <v>2</v>
      </c>
      <c r="H9" s="2">
        <v>9</v>
      </c>
      <c r="I9" s="2">
        <f t="shared" si="0"/>
        <v>18</v>
      </c>
    </row>
    <row r="10" spans="1:9" x14ac:dyDescent="0.25">
      <c r="A10" s="2">
        <v>5</v>
      </c>
      <c r="B10" t="s">
        <v>70</v>
      </c>
      <c r="C10" s="2" t="s">
        <v>13</v>
      </c>
      <c r="D10" s="2">
        <v>8</v>
      </c>
      <c r="E10" s="2"/>
      <c r="F10" s="2">
        <v>5</v>
      </c>
      <c r="G10" s="2"/>
      <c r="H10" s="2">
        <v>12</v>
      </c>
      <c r="I10" s="2">
        <f t="shared" si="0"/>
        <v>25</v>
      </c>
    </row>
    <row r="11" spans="1:9" x14ac:dyDescent="0.25">
      <c r="A11" s="2">
        <v>6</v>
      </c>
      <c r="B11" t="s">
        <v>78</v>
      </c>
      <c r="C11" s="2" t="s">
        <v>20</v>
      </c>
      <c r="D11" s="2"/>
      <c r="E11" s="2"/>
      <c r="F11" s="2">
        <v>8</v>
      </c>
      <c r="G11" s="2">
        <v>10</v>
      </c>
      <c r="H11" s="2">
        <v>8</v>
      </c>
      <c r="I11" s="2">
        <f t="shared" si="0"/>
        <v>26</v>
      </c>
    </row>
    <row r="12" spans="1:9" x14ac:dyDescent="0.25">
      <c r="A12" s="2">
        <v>7</v>
      </c>
      <c r="B12" t="s">
        <v>65</v>
      </c>
      <c r="C12" s="2" t="s">
        <v>8</v>
      </c>
      <c r="D12" s="2">
        <v>9</v>
      </c>
      <c r="E12" s="2"/>
      <c r="F12" s="2">
        <v>9</v>
      </c>
      <c r="G12" s="2"/>
      <c r="H12" s="2">
        <v>10</v>
      </c>
      <c r="I12" s="2">
        <f t="shared" si="0"/>
        <v>28</v>
      </c>
    </row>
    <row r="13" spans="1:9" x14ac:dyDescent="0.25">
      <c r="A13" s="2">
        <v>7</v>
      </c>
      <c r="B13" t="s">
        <v>50</v>
      </c>
      <c r="C13" s="2" t="s">
        <v>8</v>
      </c>
      <c r="D13" s="2"/>
      <c r="E13" s="2"/>
      <c r="F13" s="2">
        <v>6</v>
      </c>
      <c r="G13" s="2">
        <v>11</v>
      </c>
      <c r="H13" s="2">
        <v>11</v>
      </c>
      <c r="I13" s="2">
        <f t="shared" si="0"/>
        <v>28</v>
      </c>
    </row>
    <row r="14" spans="1:9" x14ac:dyDescent="0.25">
      <c r="A14" s="2">
        <v>9</v>
      </c>
      <c r="B14" t="s">
        <v>38</v>
      </c>
      <c r="C14" s="2" t="s">
        <v>13</v>
      </c>
      <c r="D14" s="2">
        <v>6</v>
      </c>
      <c r="E14" s="2">
        <v>17</v>
      </c>
      <c r="F14" s="2"/>
      <c r="G14" s="2"/>
      <c r="H14" s="2">
        <v>6</v>
      </c>
      <c r="I14" s="2">
        <f t="shared" si="0"/>
        <v>29</v>
      </c>
    </row>
    <row r="15" spans="1:9" x14ac:dyDescent="0.25">
      <c r="A15" s="2">
        <v>10</v>
      </c>
      <c r="B15" t="s">
        <v>40</v>
      </c>
      <c r="C15" s="2" t="s">
        <v>13</v>
      </c>
      <c r="D15" s="2"/>
      <c r="E15" s="2">
        <v>14</v>
      </c>
      <c r="F15" s="2">
        <v>11</v>
      </c>
      <c r="G15" s="2">
        <v>7</v>
      </c>
      <c r="H15" s="2"/>
      <c r="I15" s="2">
        <f t="shared" si="0"/>
        <v>32</v>
      </c>
    </row>
    <row r="16" spans="1:9" x14ac:dyDescent="0.25">
      <c r="A16" s="2">
        <v>11</v>
      </c>
      <c r="B16" t="s">
        <v>81</v>
      </c>
      <c r="C16" s="2" t="s">
        <v>23</v>
      </c>
      <c r="E16" s="2">
        <v>10</v>
      </c>
      <c r="F16" s="2">
        <v>15</v>
      </c>
      <c r="G16" s="2">
        <v>14</v>
      </c>
      <c r="H16" s="2"/>
      <c r="I16" s="2">
        <f t="shared" si="0"/>
        <v>39</v>
      </c>
    </row>
    <row r="17" spans="1:9" x14ac:dyDescent="0.25">
      <c r="A17" s="2">
        <v>12</v>
      </c>
      <c r="B17" t="s">
        <v>43</v>
      </c>
      <c r="C17" s="2" t="s">
        <v>8</v>
      </c>
      <c r="D17" s="2">
        <v>18</v>
      </c>
      <c r="E17" s="2"/>
      <c r="F17" s="2">
        <v>14</v>
      </c>
      <c r="G17" s="2">
        <v>8</v>
      </c>
      <c r="H17" s="2"/>
      <c r="I17" s="2">
        <f t="shared" si="0"/>
        <v>40</v>
      </c>
    </row>
    <row r="18" spans="1:9" x14ac:dyDescent="0.25">
      <c r="A18" s="2">
        <v>13</v>
      </c>
      <c r="B18" t="s">
        <v>53</v>
      </c>
      <c r="C18" s="2" t="s">
        <v>13</v>
      </c>
      <c r="D18" s="2"/>
      <c r="E18" s="2"/>
      <c r="F18" s="2">
        <v>10</v>
      </c>
      <c r="G18" s="2">
        <v>15</v>
      </c>
      <c r="H18" s="2">
        <v>16</v>
      </c>
      <c r="I18" s="2">
        <f t="shared" si="0"/>
        <v>41</v>
      </c>
    </row>
    <row r="19" spans="1:9" x14ac:dyDescent="0.25">
      <c r="A19" s="2">
        <v>14</v>
      </c>
      <c r="B19" t="s">
        <v>52</v>
      </c>
      <c r="C19" s="2" t="s">
        <v>23</v>
      </c>
      <c r="D19" s="2"/>
      <c r="E19" s="2">
        <v>20</v>
      </c>
      <c r="F19" s="2">
        <v>16</v>
      </c>
      <c r="G19" s="2">
        <v>6</v>
      </c>
      <c r="H19" s="2"/>
      <c r="I19" s="2">
        <f t="shared" si="0"/>
        <v>42</v>
      </c>
    </row>
    <row r="20" spans="1:9" x14ac:dyDescent="0.25">
      <c r="A20" s="2">
        <v>15</v>
      </c>
      <c r="B20" t="s">
        <v>72</v>
      </c>
      <c r="C20" s="2" t="s">
        <v>20</v>
      </c>
      <c r="D20" s="2">
        <v>14</v>
      </c>
      <c r="E20" s="2"/>
      <c r="F20" s="2">
        <v>13</v>
      </c>
      <c r="G20" s="2">
        <v>21</v>
      </c>
      <c r="H20" s="2"/>
      <c r="I20" s="2">
        <f t="shared" si="0"/>
        <v>48</v>
      </c>
    </row>
    <row r="21" spans="1:9" x14ac:dyDescent="0.25">
      <c r="A21" s="2">
        <v>16</v>
      </c>
      <c r="B21" t="s">
        <v>34</v>
      </c>
      <c r="C21" s="2" t="s">
        <v>13</v>
      </c>
      <c r="D21" s="2">
        <v>15</v>
      </c>
      <c r="E21" s="2"/>
      <c r="F21" s="2"/>
      <c r="G21" s="2">
        <v>17</v>
      </c>
      <c r="H21" s="2">
        <v>18</v>
      </c>
      <c r="I21" s="2">
        <f t="shared" si="0"/>
        <v>50</v>
      </c>
    </row>
    <row r="22" spans="1:9" x14ac:dyDescent="0.25">
      <c r="A22" s="2">
        <v>17</v>
      </c>
      <c r="B22" t="s">
        <v>25</v>
      </c>
      <c r="C22" s="2" t="s">
        <v>8</v>
      </c>
      <c r="D22" s="2"/>
      <c r="E22" s="2"/>
      <c r="F22" s="2">
        <v>18</v>
      </c>
      <c r="G22" s="2">
        <v>18</v>
      </c>
      <c r="H22" s="2">
        <v>20</v>
      </c>
      <c r="I22" s="2">
        <f t="shared" si="0"/>
        <v>56</v>
      </c>
    </row>
    <row r="23" spans="1:9" x14ac:dyDescent="0.25">
      <c r="A23" s="2">
        <v>18</v>
      </c>
      <c r="B23" t="s">
        <v>7</v>
      </c>
      <c r="C23" s="2" t="s">
        <v>8</v>
      </c>
      <c r="D23" s="2">
        <v>17</v>
      </c>
      <c r="E23" s="2"/>
      <c r="F23" s="2">
        <v>20</v>
      </c>
      <c r="G23" s="2">
        <v>22</v>
      </c>
      <c r="H23" s="2"/>
      <c r="I23" s="2">
        <f t="shared" si="0"/>
        <v>59</v>
      </c>
    </row>
    <row r="24" spans="1:9" x14ac:dyDescent="0.25">
      <c r="A24" s="2">
        <v>18</v>
      </c>
      <c r="B24" t="s">
        <v>61</v>
      </c>
      <c r="C24" s="2" t="s">
        <v>47</v>
      </c>
      <c r="D24" s="2">
        <v>20</v>
      </c>
      <c r="E24" s="2"/>
      <c r="F24" s="2">
        <v>19</v>
      </c>
      <c r="G24" s="2">
        <v>20</v>
      </c>
      <c r="H24" s="2"/>
      <c r="I24" s="2">
        <f t="shared" si="0"/>
        <v>59</v>
      </c>
    </row>
    <row r="25" spans="1:9" x14ac:dyDescent="0.25">
      <c r="A25" s="2">
        <v>18</v>
      </c>
      <c r="B25" t="s">
        <v>80</v>
      </c>
      <c r="C25" s="2" t="s">
        <v>8</v>
      </c>
      <c r="D25" s="2"/>
      <c r="E25" s="2"/>
      <c r="F25" s="2">
        <v>17</v>
      </c>
      <c r="G25" s="2">
        <v>19</v>
      </c>
      <c r="H25" s="2">
        <v>23</v>
      </c>
      <c r="I25" s="2">
        <f t="shared" si="0"/>
        <v>59</v>
      </c>
    </row>
    <row r="26" spans="1:9" x14ac:dyDescent="0.25">
      <c r="A26" s="2">
        <v>21</v>
      </c>
      <c r="B26" t="s">
        <v>27</v>
      </c>
      <c r="C26" s="2" t="s">
        <v>21</v>
      </c>
      <c r="D26" s="2">
        <v>23</v>
      </c>
      <c r="E26" s="2"/>
      <c r="F26" s="2">
        <v>24</v>
      </c>
      <c r="G26" s="2">
        <v>16</v>
      </c>
      <c r="H26" s="2"/>
      <c r="I26" s="2">
        <f t="shared" si="0"/>
        <v>63</v>
      </c>
    </row>
    <row r="27" spans="1:9" x14ac:dyDescent="0.25">
      <c r="A27" s="2">
        <v>22</v>
      </c>
      <c r="B27" t="s">
        <v>30</v>
      </c>
      <c r="C27" s="2" t="s">
        <v>13</v>
      </c>
      <c r="D27" s="2">
        <v>26</v>
      </c>
      <c r="E27" s="2"/>
      <c r="F27" s="2">
        <v>21</v>
      </c>
      <c r="G27" s="2">
        <v>23</v>
      </c>
      <c r="H27" s="2"/>
      <c r="I27" s="2">
        <f t="shared" si="0"/>
        <v>70</v>
      </c>
    </row>
    <row r="28" spans="1:9" x14ac:dyDescent="0.25">
      <c r="A28" s="2">
        <v>23</v>
      </c>
      <c r="B28" t="s">
        <v>36</v>
      </c>
      <c r="C28" s="2" t="s">
        <v>8</v>
      </c>
      <c r="D28" s="2">
        <v>25</v>
      </c>
      <c r="E28" s="2"/>
      <c r="F28" s="2">
        <v>23</v>
      </c>
      <c r="G28" s="2">
        <v>24</v>
      </c>
      <c r="H28" s="2"/>
      <c r="I28" s="2">
        <f t="shared" si="0"/>
        <v>72</v>
      </c>
    </row>
    <row r="31" spans="1:9" ht="21" x14ac:dyDescent="0.35">
      <c r="A31" s="28" t="s">
        <v>54</v>
      </c>
      <c r="B31" s="28"/>
      <c r="C31" s="28"/>
      <c r="D31" s="28"/>
      <c r="E31" s="28"/>
      <c r="F31" s="28"/>
      <c r="G31" s="28"/>
      <c r="H31" s="28"/>
      <c r="I31" s="28"/>
    </row>
    <row r="32" spans="1:9" x14ac:dyDescent="0.25">
      <c r="A32" s="30" t="s">
        <v>10</v>
      </c>
      <c r="B32" s="30"/>
      <c r="C32" s="30"/>
      <c r="D32" s="30"/>
      <c r="E32" s="30"/>
      <c r="F32" s="30"/>
      <c r="G32" s="30"/>
      <c r="H32" s="30"/>
      <c r="I32" s="30"/>
    </row>
    <row r="33" spans="1:9" x14ac:dyDescent="0.25">
      <c r="A33" s="30" t="s">
        <v>14</v>
      </c>
      <c r="B33" s="30"/>
      <c r="C33" s="30"/>
      <c r="D33" s="30"/>
      <c r="E33" s="30"/>
      <c r="F33" s="30"/>
      <c r="G33" s="30"/>
      <c r="H33" s="30"/>
      <c r="I33" s="30"/>
    </row>
    <row r="34" spans="1:9" x14ac:dyDescent="0.25">
      <c r="A34" s="2"/>
      <c r="C34" s="2"/>
      <c r="D34" s="2"/>
      <c r="E34" s="2"/>
      <c r="F34" s="12"/>
      <c r="G34" s="12"/>
      <c r="H34" s="2"/>
      <c r="I34" s="2"/>
    </row>
    <row r="35" spans="1:9" ht="30" x14ac:dyDescent="0.25">
      <c r="A35" s="8" t="s">
        <v>0</v>
      </c>
      <c r="B35" s="8" t="s">
        <v>2</v>
      </c>
      <c r="C35" s="8" t="s">
        <v>3</v>
      </c>
      <c r="D35" s="8" t="s">
        <v>11</v>
      </c>
      <c r="E35" s="8" t="s">
        <v>9</v>
      </c>
      <c r="F35" s="25" t="s">
        <v>16</v>
      </c>
      <c r="G35" s="25" t="s">
        <v>17</v>
      </c>
      <c r="H35" s="8" t="s">
        <v>12</v>
      </c>
      <c r="I35" s="26" t="s">
        <v>41</v>
      </c>
    </row>
    <row r="36" spans="1:9" x14ac:dyDescent="0.25">
      <c r="A36" s="2">
        <v>1</v>
      </c>
      <c r="B36" t="s">
        <v>36</v>
      </c>
      <c r="C36" s="2" t="s">
        <v>8</v>
      </c>
      <c r="D36" s="3">
        <v>2.3148148148140202E-5</v>
      </c>
      <c r="E36" s="4">
        <v>9.2592592592592588E-5</v>
      </c>
      <c r="F36" s="12">
        <v>1.7361111111110702E-4</v>
      </c>
      <c r="G36" s="12"/>
      <c r="H36" s="3"/>
      <c r="I36" s="12">
        <f t="shared" ref="I36:I58" si="1">SUM(D36:H36)</f>
        <v>2.893518518518398E-4</v>
      </c>
    </row>
    <row r="37" spans="1:9" x14ac:dyDescent="0.25">
      <c r="A37" s="2">
        <v>2</v>
      </c>
      <c r="B37" t="s">
        <v>46</v>
      </c>
      <c r="C37" s="2" t="s">
        <v>13</v>
      </c>
      <c r="D37" s="3">
        <v>1.6203703703704039E-4</v>
      </c>
      <c r="E37" s="3"/>
      <c r="F37" s="12">
        <v>2.5462962962970875E-4</v>
      </c>
      <c r="G37" s="12">
        <v>1.7361111111100988E-4</v>
      </c>
      <c r="H37" s="4"/>
      <c r="I37" s="12">
        <f t="shared" si="1"/>
        <v>5.9027777777775903E-4</v>
      </c>
    </row>
    <row r="38" spans="1:9" x14ac:dyDescent="0.25">
      <c r="A38" s="2">
        <v>3</v>
      </c>
      <c r="B38" t="s">
        <v>70</v>
      </c>
      <c r="C38" s="2" t="s">
        <v>13</v>
      </c>
      <c r="D38" s="3"/>
      <c r="E38" s="3">
        <v>3.8194444444444864E-4</v>
      </c>
      <c r="F38" s="12">
        <v>2.7777777777781773E-4</v>
      </c>
      <c r="G38" s="12"/>
      <c r="H38" s="12">
        <v>1.1574074074074073E-5</v>
      </c>
      <c r="I38" s="12">
        <f t="shared" si="1"/>
        <v>6.7129629629634048E-4</v>
      </c>
    </row>
    <row r="39" spans="1:9" x14ac:dyDescent="0.25">
      <c r="A39" s="2">
        <v>4</v>
      </c>
      <c r="B39" t="s">
        <v>65</v>
      </c>
      <c r="C39" s="2" t="s">
        <v>8</v>
      </c>
      <c r="D39" s="3"/>
      <c r="E39" s="3"/>
      <c r="F39" s="12">
        <v>1.3888888888894876E-4</v>
      </c>
      <c r="G39" s="12">
        <v>4.9768518518506985E-4</v>
      </c>
      <c r="H39" s="12">
        <v>1.1574074074074073E-4</v>
      </c>
      <c r="I39" s="12">
        <f t="shared" si="1"/>
        <v>7.5231481481475931E-4</v>
      </c>
    </row>
    <row r="40" spans="1:9" x14ac:dyDescent="0.25">
      <c r="A40" s="2">
        <v>5</v>
      </c>
      <c r="B40" t="s">
        <v>34</v>
      </c>
      <c r="C40" s="2" t="s">
        <v>13</v>
      </c>
      <c r="D40" s="3">
        <v>3.1250000000000375E-4</v>
      </c>
      <c r="E40" s="3">
        <v>2.8935185185185314E-4</v>
      </c>
      <c r="F40" s="12">
        <v>4.2824074074072904E-4</v>
      </c>
      <c r="G40" s="12"/>
      <c r="H40" s="12"/>
      <c r="I40" s="12">
        <f t="shared" si="1"/>
        <v>1.0300925925925859E-3</v>
      </c>
    </row>
    <row r="41" spans="1:9" x14ac:dyDescent="0.25">
      <c r="A41" s="2">
        <v>6</v>
      </c>
      <c r="B41" t="s">
        <v>43</v>
      </c>
      <c r="C41" s="2" t="s">
        <v>8</v>
      </c>
      <c r="D41" s="3">
        <v>3.4722222222222099E-4</v>
      </c>
      <c r="E41" s="3"/>
      <c r="F41" s="12">
        <v>8.1018518518462951E-5</v>
      </c>
      <c r="G41" s="12">
        <v>6.8287037037045514E-4</v>
      </c>
      <c r="H41" s="4"/>
      <c r="I41" s="12">
        <f t="shared" si="1"/>
        <v>1.1111111111111391E-3</v>
      </c>
    </row>
    <row r="42" spans="1:9" x14ac:dyDescent="0.25">
      <c r="A42" s="2">
        <v>7</v>
      </c>
      <c r="B42" t="s">
        <v>7</v>
      </c>
      <c r="C42" s="2" t="s">
        <v>8</v>
      </c>
      <c r="D42" s="3">
        <v>3.7037037037036813E-4</v>
      </c>
      <c r="E42" s="4">
        <v>3.2407407407407406E-4</v>
      </c>
      <c r="F42" s="12">
        <v>4.2824074074079843E-4</v>
      </c>
      <c r="G42" s="12"/>
      <c r="H42" s="3"/>
      <c r="I42" s="12">
        <f t="shared" si="1"/>
        <v>1.1226851851852406E-3</v>
      </c>
    </row>
    <row r="43" spans="1:9" x14ac:dyDescent="0.25">
      <c r="A43" s="2">
        <v>8</v>
      </c>
      <c r="B43" t="s">
        <v>78</v>
      </c>
      <c r="C43" s="2" t="s">
        <v>20</v>
      </c>
      <c r="D43" s="3"/>
      <c r="E43" s="3">
        <v>5.3240740740740505E-4</v>
      </c>
      <c r="F43" s="12">
        <v>3.9351851851852915E-4</v>
      </c>
      <c r="G43" s="12"/>
      <c r="H43" s="12">
        <v>2.4305555555555552E-4</v>
      </c>
      <c r="I43" s="12">
        <f t="shared" si="1"/>
        <v>1.1689814814814898E-3</v>
      </c>
    </row>
    <row r="44" spans="1:9" x14ac:dyDescent="0.25">
      <c r="A44" s="2">
        <v>9</v>
      </c>
      <c r="B44" t="s">
        <v>45</v>
      </c>
      <c r="C44" s="2" t="s">
        <v>13</v>
      </c>
      <c r="D44" s="3">
        <v>5.0925925925925791E-4</v>
      </c>
      <c r="E44" s="3"/>
      <c r="F44" s="12">
        <v>2.6620370370366089E-4</v>
      </c>
      <c r="G44" s="12"/>
      <c r="H44" s="4">
        <v>8.7962962962962962E-4</v>
      </c>
      <c r="I44" s="12">
        <f t="shared" si="1"/>
        <v>1.6550925925925483E-3</v>
      </c>
    </row>
    <row r="45" spans="1:9" x14ac:dyDescent="0.25">
      <c r="A45" s="2">
        <v>10</v>
      </c>
      <c r="B45" t="s">
        <v>24</v>
      </c>
      <c r="C45" s="2" t="s">
        <v>20</v>
      </c>
      <c r="D45" s="4">
        <v>7.1759259259259259E-4</v>
      </c>
      <c r="E45" s="3"/>
      <c r="F45" s="12">
        <v>5.787037037036126E-4</v>
      </c>
      <c r="G45" s="12"/>
      <c r="H45" s="4">
        <v>6.2500000000000001E-4</v>
      </c>
      <c r="I45" s="12">
        <f t="shared" si="1"/>
        <v>1.9212962962962053E-3</v>
      </c>
    </row>
    <row r="46" spans="1:9" x14ac:dyDescent="0.25">
      <c r="A46" s="2">
        <v>11</v>
      </c>
      <c r="B46" t="s">
        <v>30</v>
      </c>
      <c r="C46" s="2" t="s">
        <v>13</v>
      </c>
      <c r="D46" s="3">
        <v>3.4722222222222099E-4</v>
      </c>
      <c r="E46" s="4">
        <v>1.8055555555555555E-3</v>
      </c>
      <c r="F46" s="12">
        <v>1.6203703703707509E-4</v>
      </c>
      <c r="G46" s="12"/>
      <c r="H46" s="3"/>
      <c r="I46" s="12">
        <f t="shared" si="1"/>
        <v>2.3148148148148515E-3</v>
      </c>
    </row>
    <row r="47" spans="1:9" x14ac:dyDescent="0.25">
      <c r="A47" s="2">
        <v>12</v>
      </c>
      <c r="B47" t="s">
        <v>27</v>
      </c>
      <c r="C47" s="2" t="s">
        <v>21</v>
      </c>
      <c r="D47" s="3">
        <v>6.0185185185184994E-4</v>
      </c>
      <c r="E47" s="4"/>
      <c r="F47" s="12">
        <v>1.2152777777778428E-3</v>
      </c>
      <c r="G47" s="12">
        <v>5.3240740740744322E-4</v>
      </c>
      <c r="H47" s="3"/>
      <c r="I47" s="12">
        <f t="shared" si="1"/>
        <v>2.349537037037136E-3</v>
      </c>
    </row>
    <row r="48" spans="1:9" x14ac:dyDescent="0.25">
      <c r="A48" s="2">
        <v>13</v>
      </c>
      <c r="B48" t="s">
        <v>49</v>
      </c>
      <c r="C48" s="2" t="s">
        <v>23</v>
      </c>
      <c r="D48" s="3">
        <v>5.3240740740741199E-4</v>
      </c>
      <c r="E48" s="3"/>
      <c r="F48" s="12">
        <v>2.0833333333332774E-4</v>
      </c>
      <c r="G48" s="12">
        <v>1.9560185185186242E-3</v>
      </c>
      <c r="H48" s="4"/>
      <c r="I48" s="12">
        <f t="shared" si="1"/>
        <v>2.6967592592593639E-3</v>
      </c>
    </row>
    <row r="49" spans="1:9" x14ac:dyDescent="0.25">
      <c r="A49" s="2">
        <v>14</v>
      </c>
      <c r="B49" t="s">
        <v>72</v>
      </c>
      <c r="C49" s="2" t="s">
        <v>20</v>
      </c>
      <c r="D49" s="4">
        <v>9.4907407407407408E-4</v>
      </c>
      <c r="E49" s="3"/>
      <c r="F49" s="12">
        <v>5.7870370370378954E-4</v>
      </c>
      <c r="G49" s="12">
        <v>1.273148148148117E-3</v>
      </c>
      <c r="H49" s="4"/>
      <c r="I49" s="12">
        <f t="shared" si="1"/>
        <v>2.8009259259259805E-3</v>
      </c>
    </row>
    <row r="50" spans="1:9" x14ac:dyDescent="0.25">
      <c r="A50" s="2">
        <v>15</v>
      </c>
      <c r="B50" t="s">
        <v>50</v>
      </c>
      <c r="C50" s="2" t="s">
        <v>8</v>
      </c>
      <c r="D50" s="3"/>
      <c r="E50" s="4"/>
      <c r="F50" s="12">
        <v>1.4236111111110804E-3</v>
      </c>
      <c r="G50" s="12">
        <v>1.585648148148211E-3</v>
      </c>
      <c r="H50" s="3">
        <v>6.2500000000000001E-4</v>
      </c>
      <c r="I50" s="12">
        <f t="shared" si="1"/>
        <v>3.6342592592592915E-3</v>
      </c>
    </row>
    <row r="51" spans="1:9" x14ac:dyDescent="0.25">
      <c r="A51" s="2">
        <v>16</v>
      </c>
      <c r="B51" t="s">
        <v>38</v>
      </c>
      <c r="C51" s="2" t="s">
        <v>13</v>
      </c>
      <c r="D51" s="3">
        <v>5.3240740740740505E-4</v>
      </c>
      <c r="E51" s="12">
        <v>2.6851851851851932E-3</v>
      </c>
      <c r="F51" s="12"/>
      <c r="G51" s="12"/>
      <c r="H51" s="3">
        <v>4.3981481481481481E-4</v>
      </c>
      <c r="I51" s="12">
        <f t="shared" si="1"/>
        <v>3.657407407407413E-3</v>
      </c>
    </row>
    <row r="52" spans="1:9" x14ac:dyDescent="0.25">
      <c r="A52" s="2">
        <v>17</v>
      </c>
      <c r="B52" t="s">
        <v>81</v>
      </c>
      <c r="C52" s="2" t="s">
        <v>23</v>
      </c>
      <c r="D52" s="3"/>
      <c r="E52" s="3">
        <v>2.6620370370370322E-3</v>
      </c>
      <c r="F52" s="12">
        <v>2.1874999999999568E-3</v>
      </c>
      <c r="G52" s="12">
        <v>3.2407407407409813E-4</v>
      </c>
      <c r="H52" s="12"/>
      <c r="I52" s="12">
        <f t="shared" si="1"/>
        <v>5.1736111111110872E-3</v>
      </c>
    </row>
    <row r="53" spans="1:9" x14ac:dyDescent="0.25">
      <c r="A53" s="2">
        <v>18</v>
      </c>
      <c r="B53" t="s">
        <v>52</v>
      </c>
      <c r="C53" s="2" t="s">
        <v>23</v>
      </c>
      <c r="D53" s="3"/>
      <c r="E53" s="3">
        <v>2.0833333333333329E-3</v>
      </c>
      <c r="F53" s="12">
        <v>2.1643518518518583E-3</v>
      </c>
      <c r="G53" s="12">
        <v>1.1689814814813751E-3</v>
      </c>
      <c r="H53" s="12"/>
      <c r="I53" s="12">
        <f t="shared" si="1"/>
        <v>5.4166666666665662E-3</v>
      </c>
    </row>
    <row r="54" spans="1:9" x14ac:dyDescent="0.25">
      <c r="A54" s="2">
        <v>19</v>
      </c>
      <c r="B54" t="s">
        <v>61</v>
      </c>
      <c r="C54" s="2" t="s">
        <v>47</v>
      </c>
      <c r="D54" s="3">
        <v>4.2824074074074292E-4</v>
      </c>
      <c r="E54" s="3"/>
      <c r="F54" s="12">
        <v>2.0833333333334196E-3</v>
      </c>
      <c r="G54" s="12">
        <v>3.1134259259259778E-3</v>
      </c>
      <c r="H54" s="12"/>
      <c r="I54" s="12">
        <f t="shared" si="1"/>
        <v>5.6250000000001403E-3</v>
      </c>
    </row>
    <row r="55" spans="1:9" x14ac:dyDescent="0.25">
      <c r="A55" s="2">
        <v>20</v>
      </c>
      <c r="B55" t="s">
        <v>53</v>
      </c>
      <c r="C55" s="2" t="s">
        <v>13</v>
      </c>
      <c r="D55" s="3"/>
      <c r="E55" s="3"/>
      <c r="F55" s="12">
        <v>3.1944444444443609E-3</v>
      </c>
      <c r="G55" s="12">
        <v>2.3032407407408036E-3</v>
      </c>
      <c r="H55" s="3">
        <v>2.5347222222222221E-3</v>
      </c>
      <c r="I55" s="12">
        <f t="shared" si="1"/>
        <v>8.0324074074073874E-3</v>
      </c>
    </row>
    <row r="56" spans="1:9" x14ac:dyDescent="0.25">
      <c r="A56" s="2">
        <v>21</v>
      </c>
      <c r="B56" t="s">
        <v>40</v>
      </c>
      <c r="C56" s="2" t="s">
        <v>13</v>
      </c>
      <c r="D56" s="3"/>
      <c r="E56" s="3">
        <v>6.8402777777777785E-3</v>
      </c>
      <c r="F56" s="12">
        <v>1.5046296296295988E-4</v>
      </c>
      <c r="G56" s="12">
        <v>1.1689814814815156E-3</v>
      </c>
      <c r="H56" s="12"/>
      <c r="I56" s="12">
        <f t="shared" si="1"/>
        <v>8.1597222222222539E-3</v>
      </c>
    </row>
    <row r="57" spans="1:9" x14ac:dyDescent="0.25">
      <c r="A57" s="2">
        <v>22</v>
      </c>
      <c r="B57" t="s">
        <v>80</v>
      </c>
      <c r="C57" s="2" t="s">
        <v>8</v>
      </c>
      <c r="D57" s="3"/>
      <c r="E57" s="3">
        <v>2.8819444444444439E-3</v>
      </c>
      <c r="F57" s="12">
        <v>2.3495370370370909E-3</v>
      </c>
      <c r="G57" s="12">
        <v>3.6574074074073593E-3</v>
      </c>
      <c r="H57" s="4"/>
      <c r="I57" s="12">
        <f t="shared" si="1"/>
        <v>8.8888888888888941E-3</v>
      </c>
    </row>
    <row r="58" spans="1:9" x14ac:dyDescent="0.25">
      <c r="A58" s="2">
        <v>23</v>
      </c>
      <c r="B58" t="s">
        <v>25</v>
      </c>
      <c r="C58" s="2" t="s">
        <v>8</v>
      </c>
      <c r="D58" s="3"/>
      <c r="E58" s="12"/>
      <c r="F58" s="12">
        <v>3.5648148148147291E-3</v>
      </c>
      <c r="G58" s="12">
        <v>5.0925925925925132E-3</v>
      </c>
      <c r="H58" s="3">
        <v>1.736111111111111E-3</v>
      </c>
      <c r="I58" s="12">
        <f t="shared" si="1"/>
        <v>1.0393518518518354E-2</v>
      </c>
    </row>
  </sheetData>
  <mergeCells count="6">
    <mergeCell ref="A33:I33"/>
    <mergeCell ref="A1:I1"/>
    <mergeCell ref="A2:I2"/>
    <mergeCell ref="A3:I3"/>
    <mergeCell ref="A31:I31"/>
    <mergeCell ref="A32:I32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4294967293" verticalDpi="300" copies="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Witches Clough</vt:lpstr>
      <vt:lpstr>Ogden Round</vt:lpstr>
      <vt:lpstr>Uphill</vt:lpstr>
      <vt:lpstr>Downhill</vt:lpstr>
      <vt:lpstr>Coppice Trail</vt:lpstr>
      <vt:lpstr>Total - Positions</vt:lpstr>
      <vt:lpstr>Total - Handicap Times</vt:lpstr>
      <vt:lpstr>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mark.nutter100@gmail.com</cp:lastModifiedBy>
  <cp:lastPrinted>2025-08-19T17:35:12Z</cp:lastPrinted>
  <dcterms:created xsi:type="dcterms:W3CDTF">2019-02-02T10:54:23Z</dcterms:created>
  <dcterms:modified xsi:type="dcterms:W3CDTF">2025-12-17T12:25:52Z</dcterms:modified>
</cp:coreProperties>
</file>